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ieevans\Work Folders\Desktop\Documents\"/>
    </mc:Choice>
  </mc:AlternateContent>
  <xr:revisionPtr revIDLastSave="0" documentId="8_{D2E6483E-87E6-4B15-A93B-7465EA6A60E4}" xr6:coauthVersionLast="36" xr6:coauthVersionMax="36" xr10:uidLastSave="{00000000-0000-0000-0000-000000000000}"/>
  <bookViews>
    <workbookView xWindow="0" yWindow="0" windowWidth="20490" windowHeight="7545" tabRatio="946" xr2:uid="{00000000-000D-0000-FFFF-FFFF00000000}"/>
  </bookViews>
  <sheets>
    <sheet name="Grants" sheetId="13" r:id="rId1"/>
    <sheet name="Tables" sheetId="19" state="hidden" r:id="rId2"/>
  </sheets>
  <definedNames>
    <definedName name="_xlnm._FilterDatabase" localSheetId="0" hidden="1">Grants!$A$1:$A$309</definedName>
    <definedName name="add">#REF!</definedName>
    <definedName name="BL">#REF!</definedName>
    <definedName name="CF">#REF!</definedName>
    <definedName name="full">#REF!</definedName>
    <definedName name="Graham">#REF!</definedName>
    <definedName name="Grants">Grants!#REF!</definedName>
    <definedName name="GS">#REF!</definedName>
    <definedName name="HB">#REF!</definedName>
    <definedName name="IT">#REF!</definedName>
    <definedName name="MW">#REF!</definedName>
    <definedName name="range">#REF!</definedName>
    <definedName name="sole">#REF!</definedName>
    <definedName name="Update">#REF!</definedName>
    <definedName name="vie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8" i="19" l="1"/>
  <c r="U7" i="19"/>
  <c r="U6" i="19"/>
  <c r="U9" i="19" s="1"/>
  <c r="U13" i="19" s="1"/>
  <c r="P6" i="19"/>
  <c r="Q6" i="19" s="1"/>
  <c r="P7" i="19"/>
  <c r="Q7" i="19" s="1"/>
  <c r="P8" i="19"/>
  <c r="Q8" i="19" s="1"/>
</calcChain>
</file>

<file path=xl/sharedStrings.xml><?xml version="1.0" encoding="utf-8"?>
<sst xmlns="http://schemas.openxmlformats.org/spreadsheetml/2006/main" count="340" uniqueCount="337">
  <si>
    <t>Tupinamba ((UK) Ltd</t>
  </si>
  <si>
    <t>P Kirkwood Ltd</t>
  </si>
  <si>
    <t>Mumuration Arts Production CIC</t>
  </si>
  <si>
    <t>The Bugbar Ltd</t>
  </si>
  <si>
    <t>The Salt Room Ltd</t>
  </si>
  <si>
    <t>Kismet &amp; Slate</t>
  </si>
  <si>
    <t>DW Electrical Ltd</t>
  </si>
  <si>
    <t>Shooshh Nightclub Ltd</t>
  </si>
  <si>
    <t>The Big Lemon CIC</t>
  </si>
  <si>
    <t>Vincent Peckham Goldsmith</t>
  </si>
  <si>
    <t>Terre a Terre Limited</t>
  </si>
  <si>
    <t>Lout Events Limited</t>
  </si>
  <si>
    <t>BWC (Brighton Women's Centre)</t>
  </si>
  <si>
    <t>English's of Brighton Ltd</t>
  </si>
  <si>
    <t>Supercharged Events Ltd</t>
  </si>
  <si>
    <t>Marlborough Productions Ltd</t>
  </si>
  <si>
    <t>The Real Junk Food Project Brighton</t>
  </si>
  <si>
    <t>Next Gen Hospitality Ltd</t>
  </si>
  <si>
    <t>Cultural Baggage</t>
  </si>
  <si>
    <t>Together Co</t>
  </si>
  <si>
    <t>Hardings Bar &amp; Catering Services Ltd</t>
  </si>
  <si>
    <t>The Garden Cafe</t>
  </si>
  <si>
    <t>Wish Park Cafe</t>
  </si>
  <si>
    <t>Boldertv Ltd</t>
  </si>
  <si>
    <t xml:space="preserve">SPACE Yoga Studio </t>
  </si>
  <si>
    <t>Ambitious Resources Limited</t>
  </si>
  <si>
    <t>Rocket UK Ltd</t>
  </si>
  <si>
    <t>The Conditioning Coach</t>
  </si>
  <si>
    <t>The Kitchen Store Limited</t>
  </si>
  <si>
    <t>Liqui Group Limited</t>
  </si>
  <si>
    <t>Brighton Fringe Ltd</t>
  </si>
  <si>
    <t>Freckle Ltd</t>
  </si>
  <si>
    <t>Bali Brasserie</t>
  </si>
  <si>
    <t>Komedia Ltd</t>
  </si>
  <si>
    <t>Brighton &amp; Hove Chamber of Commerce</t>
  </si>
  <si>
    <t>Social Brighton</t>
  </si>
  <si>
    <t>Hillbury House Nursery Ltd</t>
  </si>
  <si>
    <t>Pinsent Tailoring</t>
  </si>
  <si>
    <t>Beach Tennis UK Ltd</t>
  </si>
  <si>
    <t>Team Black Management Ltd</t>
  </si>
  <si>
    <t>Kensington Refrigeration Ltd</t>
  </si>
  <si>
    <t>Charlotte Delmonte Design Ltd</t>
  </si>
  <si>
    <t>Sussex Teachers Ltd</t>
  </si>
  <si>
    <t>We Are Freshers Ltd</t>
  </si>
  <si>
    <t>Whistleblower Gallery / Noda Publishing Ltd</t>
  </si>
  <si>
    <t>Gems Wholesome Kitchen</t>
  </si>
  <si>
    <t>AudioActive</t>
  </si>
  <si>
    <t>Mooncup Ltd</t>
  </si>
  <si>
    <t>Rebekah Ann Jewellery</t>
  </si>
  <si>
    <t>Ellie Ford Music</t>
  </si>
  <si>
    <t>Brighton Food Factory</t>
  </si>
  <si>
    <t>Floriana Rotunda Ltd</t>
  </si>
  <si>
    <t>Space &amp; Thyme Management Ltd</t>
  </si>
  <si>
    <t>KLR Holdings Ltd</t>
  </si>
  <si>
    <t>Artists Open Houses Ltd</t>
  </si>
  <si>
    <t>Possability People</t>
  </si>
  <si>
    <t>Literary Salon Limited</t>
  </si>
  <si>
    <t>Nichols &amp; Webster Ltd</t>
  </si>
  <si>
    <t>Belltree Music Therapy CIC</t>
  </si>
  <si>
    <t>Swat Marketing Ltd</t>
  </si>
  <si>
    <t>Fern and Pine Design Studio</t>
  </si>
  <si>
    <t xml:space="preserve">Posture People </t>
  </si>
  <si>
    <t>Community Transport (Brighton, Hove and Area) Ltd</t>
  </si>
  <si>
    <t>Hanover Care Limited</t>
  </si>
  <si>
    <t>Platform Nine Ltd</t>
  </si>
  <si>
    <t>My First Friends Nursery</t>
  </si>
  <si>
    <t>Sussex Interpreting Services</t>
  </si>
  <si>
    <t>Pixies Childcare Ltd</t>
  </si>
  <si>
    <t>Car Audio Repair Services</t>
  </si>
  <si>
    <t xml:space="preserve">Future Build Recruitment Limited </t>
  </si>
  <si>
    <t>Body Happy Ltd</t>
  </si>
  <si>
    <t>Mr Masey's Emporium</t>
  </si>
  <si>
    <t>Blakes Meats Limited</t>
  </si>
  <si>
    <t>Withdean Osteopathy</t>
  </si>
  <si>
    <t>The Nest Hove Ltd</t>
  </si>
  <si>
    <t>Joogleberry Ltd</t>
  </si>
  <si>
    <t>Campsite Management Ltd</t>
  </si>
  <si>
    <t>Kabestan Ltd</t>
  </si>
  <si>
    <t>No Stone Unturned Fundraising Ltd</t>
  </si>
  <si>
    <t>Dictionary Pudding Promotions</t>
  </si>
  <si>
    <t>Permanent Beauty Boutique</t>
  </si>
  <si>
    <t>Brighton Marina Studios</t>
  </si>
  <si>
    <t>Arke Agency Ltd</t>
  </si>
  <si>
    <t>Open Strings Music CIC</t>
  </si>
  <si>
    <t>SiteVisibility Marketing Limited</t>
  </si>
  <si>
    <t>OutboardStore</t>
  </si>
  <si>
    <t>Ryan Fenwick Golf Academy</t>
  </si>
  <si>
    <t>Purple Turtle Therapy</t>
  </si>
  <si>
    <t>Wagtails Nursery Ltd</t>
  </si>
  <si>
    <t xml:space="preserve">Fresh Clean Service </t>
  </si>
  <si>
    <t>McCann Design Ltd</t>
  </si>
  <si>
    <t>Concert &amp; Corporate Crew Limited</t>
  </si>
  <si>
    <t>Pepperpot Nursery Limited</t>
  </si>
  <si>
    <t>Jolly Explorer Brighton Bike Tours</t>
  </si>
  <si>
    <t>Alpha May Care First Limited</t>
  </si>
  <si>
    <t>Pop Up Campsites Limited</t>
  </si>
  <si>
    <t>Kidzone</t>
  </si>
  <si>
    <t>The Circle</t>
  </si>
  <si>
    <t>Dead Good Foods Limited</t>
  </si>
  <si>
    <t>Space &amp; Thyme Kitchens Ltd</t>
  </si>
  <si>
    <t>Live-In Comfort Ltd</t>
  </si>
  <si>
    <t>New Writing South</t>
  </si>
  <si>
    <t>Vida Active Club CIC</t>
  </si>
  <si>
    <t>Will Mower Design</t>
  </si>
  <si>
    <t>Bewilder Box Ltd</t>
  </si>
  <si>
    <t>Physio Science UK Ltd</t>
  </si>
  <si>
    <t>Voodoo Vaudeville</t>
  </si>
  <si>
    <t>Westbeach Productions Ltd</t>
  </si>
  <si>
    <t>Dice Saloon Limited</t>
  </si>
  <si>
    <t>School of the Wild</t>
  </si>
  <si>
    <t>Ice Queens</t>
  </si>
  <si>
    <t>The Float Spa</t>
  </si>
  <si>
    <t>Samantha Hall Designs</t>
  </si>
  <si>
    <t xml:space="preserve">Windmill Young Actors </t>
  </si>
  <si>
    <t>Talon Operating Ltd</t>
  </si>
  <si>
    <t>Gaydio Brighton Ltd</t>
  </si>
  <si>
    <t>Pyramid Educational Consultants UK Ltd</t>
  </si>
  <si>
    <t>Dirty Mac</t>
  </si>
  <si>
    <t>Specialist Policing Consultancy</t>
  </si>
  <si>
    <t>Ovingdean Nursery School LTD</t>
  </si>
  <si>
    <t>Blast Theory</t>
  </si>
  <si>
    <t>Nellyvision Ltd</t>
  </si>
  <si>
    <t>Funky Sauce Ltd</t>
  </si>
  <si>
    <t>Friends, Families and Travellers</t>
  </si>
  <si>
    <t>Grosvenor Lodge Care Home</t>
  </si>
  <si>
    <t>Kitchen Academy</t>
  </si>
  <si>
    <t>Rough Diamond Events Limited</t>
  </si>
  <si>
    <t>Intensive School of English &amp; Business Communication Ltd</t>
  </si>
  <si>
    <t>KSD Support Services Ltd.</t>
  </si>
  <si>
    <t>Class Of Their Own Limited</t>
  </si>
  <si>
    <t xml:space="preserve">Purezza </t>
  </si>
  <si>
    <t>The Skiff Ltd</t>
  </si>
  <si>
    <t>The Vurger Co</t>
  </si>
  <si>
    <t>Donatello</t>
  </si>
  <si>
    <t>Young People's Support Network (YPSN)</t>
  </si>
  <si>
    <t>Brighton Pride CIC</t>
  </si>
  <si>
    <t>UpSet Collective</t>
  </si>
  <si>
    <t xml:space="preserve">Humble Restaurant Group Limited </t>
  </si>
  <si>
    <t>Hangleton Wagtails Ltd</t>
  </si>
  <si>
    <t>St Mary's Church Brighton</t>
  </si>
  <si>
    <t>Sustainable Resourcing</t>
  </si>
  <si>
    <t xml:space="preserve">CLEANish </t>
  </si>
  <si>
    <t>Happy Days Nursery</t>
  </si>
  <si>
    <t>Brighton and Hove News Ltd</t>
  </si>
  <si>
    <t>Brighton Food Tours</t>
  </si>
  <si>
    <t>Chocadyllic</t>
  </si>
  <si>
    <t>Man Bites Dog Limited</t>
  </si>
  <si>
    <t>The Hove Practice (Private General Practice Ltd)</t>
  </si>
  <si>
    <t>South East Dance</t>
  </si>
  <si>
    <t>Beau and Bell Tent Hire Limited</t>
  </si>
  <si>
    <t>Brighton &amp; Hove Streamline Limited</t>
  </si>
  <si>
    <t>Brighton People's Theatre</t>
  </si>
  <si>
    <t>Brighton Open Air Theatre (BOAT)</t>
  </si>
  <si>
    <t>Earthwise Ltd</t>
  </si>
  <si>
    <t>Dan Lake</t>
  </si>
  <si>
    <t>Object Hair Ltd</t>
  </si>
  <si>
    <t>Smart Power Ltd</t>
  </si>
  <si>
    <t>Betsy's Bar</t>
  </si>
  <si>
    <t>Karis Developments Ltd</t>
  </si>
  <si>
    <t>Prodcel Ltd</t>
  </si>
  <si>
    <t>Underwrapsart</t>
  </si>
  <si>
    <t>Goldline Events Ltd</t>
  </si>
  <si>
    <t>Bearded Bros Limited</t>
  </si>
  <si>
    <t>The Copper House</t>
  </si>
  <si>
    <t>Brighton Therapy Partnership</t>
  </si>
  <si>
    <t>Amplicon Liveline Ltd</t>
  </si>
  <si>
    <t>Wedding in a Teacup</t>
  </si>
  <si>
    <t>Semiconductor Films Ltd</t>
  </si>
  <si>
    <t>Robins Nursery School Ltd</t>
  </si>
  <si>
    <t>Yummies</t>
  </si>
  <si>
    <t>Little Green Pig</t>
  </si>
  <si>
    <t>S P Medical Services</t>
  </si>
  <si>
    <t>Institute for Employment Studies</t>
  </si>
  <si>
    <t>Harmonise Training Academy</t>
  </si>
  <si>
    <t>Eight Point Eight Ltd</t>
  </si>
  <si>
    <t>Experience Days Ltd</t>
  </si>
  <si>
    <t>Sorriso Limited</t>
  </si>
  <si>
    <t>McKenzie Associates Ltd</t>
  </si>
  <si>
    <t>Zenzie Tinker Conservation Ltd</t>
  </si>
  <si>
    <t>The Padawan Project Ltd</t>
  </si>
  <si>
    <t>Library Productions Limited</t>
  </si>
  <si>
    <t>3Dify Ltd</t>
  </si>
  <si>
    <t>Dusty Studio Productions</t>
  </si>
  <si>
    <t xml:space="preserve">The Joker Pub </t>
  </si>
  <si>
    <t xml:space="preserve">MD Chiropractic Ltd </t>
  </si>
  <si>
    <t>Acute Audio Productions Limited</t>
  </si>
  <si>
    <t>Trading Post Coffee Roasters</t>
  </si>
  <si>
    <t>Life Lasting PR</t>
  </si>
  <si>
    <t>Jido Ltd</t>
  </si>
  <si>
    <t>The English Language Centre Ltd</t>
  </si>
  <si>
    <t>One Church Brighton</t>
  </si>
  <si>
    <t>Tarner Community Project</t>
  </si>
  <si>
    <t>Adams Fothergill Ltd</t>
  </si>
  <si>
    <t>Fairdene Lodge</t>
  </si>
  <si>
    <t>Sail Boat Project CIC</t>
  </si>
  <si>
    <t>KSD Environmental Services Limited</t>
  </si>
  <si>
    <t>KP Projects CIC</t>
  </si>
  <si>
    <t>Safety Net - Keeping Children, Young People and Families Safe</t>
  </si>
  <si>
    <t>GB Kitco Ltd</t>
  </si>
  <si>
    <t>MacConvilles Ltd</t>
  </si>
  <si>
    <t>Journeys by Design</t>
  </si>
  <si>
    <t>All Sorted Kitchen Cover</t>
  </si>
  <si>
    <t>Moshimo</t>
  </si>
  <si>
    <t>Nine Lives Yoga</t>
  </si>
  <si>
    <t>Elements First Aid Training</t>
  </si>
  <si>
    <t>Kampai Cocktails</t>
  </si>
  <si>
    <t>Dill, Grill and Pickle (Saint Georges Inn) Limited</t>
  </si>
  <si>
    <t>Partridge Events Ltd</t>
  </si>
  <si>
    <t>BN1 Ltd</t>
  </si>
  <si>
    <t>On Tap Property Services Ltd</t>
  </si>
  <si>
    <t>Smooth Mover Ltd</t>
  </si>
  <si>
    <t>Future-tec Electrical Contractors Ltd</t>
  </si>
  <si>
    <t xml:space="preserve">Escape Hatch Media Recruitment </t>
  </si>
  <si>
    <t>Werk Hubs Ltd</t>
  </si>
  <si>
    <t>Alias Music &amp; Community Projects CIC</t>
  </si>
  <si>
    <t>Husky Events Limited</t>
  </si>
  <si>
    <t>OutOfOfficeDotCom Ltd</t>
  </si>
  <si>
    <t>Snoopers Paradise Ltd</t>
  </si>
  <si>
    <t>Brighton &amp; Beyond Tours</t>
  </si>
  <si>
    <t>Hybred Events Ltd</t>
  </si>
  <si>
    <t>Ganda Media Ltd</t>
  </si>
  <si>
    <t>Company Name</t>
  </si>
  <si>
    <t>Score</t>
  </si>
  <si>
    <t>Grant Amount</t>
  </si>
  <si>
    <t>Value</t>
  </si>
  <si>
    <t>71-80</t>
  </si>
  <si>
    <t>81-90</t>
  </si>
  <si>
    <t>Total</t>
  </si>
  <si>
    <t>0-19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</si>
  <si>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</si>
  <si>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</si>
  <si>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</si>
  <si>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</si>
  <si>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</si>
  <si>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</si>
  <si>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</si>
  <si>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</si>
  <si>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</si>
  <si>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65-70</t>
  </si>
  <si>
    <t>Check</t>
  </si>
  <si>
    <t>Average score</t>
  </si>
  <si>
    <t>No.</t>
  </si>
  <si>
    <t>Available</t>
  </si>
  <si>
    <t>difference</t>
  </si>
  <si>
    <t>Value of Green</t>
  </si>
  <si>
    <t>Value of amber</t>
  </si>
  <si>
    <t>&gt;=30</t>
  </si>
  <si>
    <t>&gt;=40</t>
  </si>
  <si>
    <t>&gt;=55</t>
  </si>
  <si>
    <t>Grant Value</t>
  </si>
  <si>
    <t>Number of Applications</t>
  </si>
  <si>
    <t>Dental Health Spa Ltd</t>
  </si>
  <si>
    <t>Brighton Language College</t>
  </si>
  <si>
    <t>Brighton Therapy Centre</t>
  </si>
  <si>
    <t>Wired Sussex</t>
  </si>
  <si>
    <t>Bee in the Woods Kindergarten</t>
  </si>
  <si>
    <t>Making It Out CIO</t>
  </si>
  <si>
    <t>Business Doctors Sussex Coast</t>
  </si>
  <si>
    <t>Bright Dials Ltd</t>
  </si>
  <si>
    <t>Chris Morrison Design</t>
  </si>
  <si>
    <t>City Carpets &amp; Floording Ltd</t>
  </si>
  <si>
    <t>Excellent Sets</t>
  </si>
  <si>
    <t xml:space="preserve">Brighton School of Samba </t>
  </si>
  <si>
    <t>Cast Iron Theatre Brighton</t>
  </si>
  <si>
    <t>Mutiny Media UK Ltd</t>
  </si>
  <si>
    <t>My Charleston</t>
  </si>
  <si>
    <t>Ninth Prime Ltd</t>
  </si>
  <si>
    <t>Paella Inc</t>
  </si>
  <si>
    <t>Brighton Temptation</t>
  </si>
  <si>
    <t>R A Mears &amp; Sons</t>
  </si>
  <si>
    <t>The Market Stall Co</t>
  </si>
  <si>
    <t>The Amsterdam Bar &amp; Kitchen</t>
  </si>
  <si>
    <t>Artyfacts Art Academy</t>
  </si>
  <si>
    <t>Beach Box Spa Ltd</t>
  </si>
  <si>
    <t>Bell Tent Hire Company Ltd</t>
  </si>
  <si>
    <t xml:space="preserve">WetWetWet Swim School </t>
  </si>
  <si>
    <t>Bradbury Electrical Contractors Limited</t>
  </si>
  <si>
    <t>Brighton Journal</t>
  </si>
  <si>
    <t>Chard Restaurant</t>
  </si>
  <si>
    <t xml:space="preserve">Molly Maid Brighton &amp; Hove </t>
  </si>
  <si>
    <t>Ditch The Label Ltd</t>
  </si>
  <si>
    <t>Duke Street Dental Centre</t>
  </si>
  <si>
    <t>Elemel 2018 CIC</t>
  </si>
  <si>
    <t>GOVR Ltd</t>
  </si>
  <si>
    <t xml:space="preserve">Greekatessen-Food of Gods </t>
  </si>
  <si>
    <t>Hill Bros Ltd</t>
  </si>
  <si>
    <t>House of Emeralds Ltd</t>
  </si>
  <si>
    <t>Kirk &amp; Kirk</t>
  </si>
  <si>
    <t>Lost Boys Chicken</t>
  </si>
  <si>
    <t>The House of Joy</t>
  </si>
  <si>
    <t>Mogu Mogu Goodtime</t>
  </si>
  <si>
    <t>MWS Ltd</t>
  </si>
  <si>
    <t>My Electrical &amp; Plumbing Engineer Ltd</t>
  </si>
  <si>
    <t>Nanima Asian Kitchen &amp; Café</t>
  </si>
  <si>
    <t>Plum Heating Ltd</t>
  </si>
  <si>
    <t xml:space="preserve">Smile Implant Clinics </t>
  </si>
  <si>
    <t xml:space="preserve">The Community Kitchen </t>
  </si>
  <si>
    <t>Hatt Adventures</t>
  </si>
  <si>
    <t>ICP Search</t>
  </si>
  <si>
    <t>The Little Swim School Ltd</t>
  </si>
  <si>
    <t>The Box Ltd</t>
  </si>
  <si>
    <t>The S Events Ltd</t>
  </si>
  <si>
    <t>Dr Louise Hallam Skin Clinic</t>
  </si>
  <si>
    <t>Truthpaste Ltd</t>
  </si>
  <si>
    <t xml:space="preserve">Brighton Speigaltent </t>
  </si>
  <si>
    <t>Dorset Bar &amp; Kitchen</t>
  </si>
  <si>
    <t>Creative Process Digital</t>
  </si>
  <si>
    <t>SBP Events Ltd</t>
  </si>
  <si>
    <t>Coburn and Baker Ltd</t>
  </si>
  <si>
    <t xml:space="preserve">Creative Werkplaces Ltd </t>
  </si>
  <si>
    <t>E3 Production Ltd</t>
  </si>
  <si>
    <t>Indian Summer</t>
  </si>
  <si>
    <t>Lambent Productions Ltd</t>
  </si>
  <si>
    <t>Boulder Brighton</t>
  </si>
  <si>
    <t>Shaws of Brighton Ltd</t>
  </si>
  <si>
    <t xml:space="preserve">Sun Harvest Ltd </t>
  </si>
  <si>
    <t>The Brighton Zip Happy Vale</t>
  </si>
  <si>
    <t xml:space="preserve">The Warren </t>
  </si>
  <si>
    <t>Una (UK) Ltd</t>
  </si>
  <si>
    <t>Why Bother Cleaning Ltd</t>
  </si>
  <si>
    <t>Xoomtalk</t>
  </si>
  <si>
    <t>Smith &amp; Wonder</t>
  </si>
  <si>
    <t xml:space="preserve">Sports Massage Hove </t>
  </si>
  <si>
    <t>Four Seasons Garden and Property Preparation and Maintenance Limited</t>
  </si>
  <si>
    <t>We Build Sussex Limited</t>
  </si>
  <si>
    <t>Redacted Sole Trader - Silversmith</t>
  </si>
  <si>
    <t>Redacted Sole Trader - Artist &amp; Designer</t>
  </si>
  <si>
    <t>UK School Trips</t>
  </si>
  <si>
    <t>Redacted - Sole Trader - Ceramic Artwork</t>
  </si>
  <si>
    <t>Redacted - Artist</t>
  </si>
  <si>
    <t>Redacted - Sole Trader - Music Production</t>
  </si>
  <si>
    <t>Redacted - Sole Trader - Creative Freelancer</t>
  </si>
  <si>
    <t>Redacted Sole Trader -  Artist &amp; Maker</t>
  </si>
  <si>
    <t>The Makers Atelier</t>
  </si>
  <si>
    <t>HS Sweet</t>
  </si>
  <si>
    <t>Hello Marine</t>
  </si>
  <si>
    <t>Hove Park Community Café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</si>
</sst>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B0C0C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top" wrapText="1"/>
    </xf>
    <xf numFmtId="0" fontId="0" fillId="0" borderId="1" xfId="0" applyBorder="1"/>
    <xf numFmtId="0" fontId="2" fillId="0" borderId="0" xfId="0" applyFont="1"/>
    <xf numFmtId="0" fontId="2" fillId="0" borderId="1" xfId="0" quotePrefix="1" applyFont="1" applyBorder="1"/>
    <xf numFmtId="17" fontId="2" fillId="0" borderId="1" xfId="0" quotePrefix="1" applyNumberFormat="1" applyFont="1" applyBorder="1"/>
    <xf numFmtId="0" fontId="1" fillId="0" borderId="0" xfId="0" applyFont="1"/>
    <xf numFmtId="0" fontId="1" fillId="0" borderId="1" xfId="0" applyFont="1" applyFill="1" applyBorder="1"/>
    <xf numFmtId="165" fontId="1" fillId="0" borderId="1" xfId="1" applyNumberFormat="1" applyFont="1" applyBorder="1"/>
    <xf numFmtId="165" fontId="0" fillId="0" borderId="0" xfId="1" applyNumberFormat="1" applyFont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2" fillId="5" borderId="1" xfId="0" applyFont="1" applyFill="1" applyBorder="1"/>
    <xf numFmtId="0" fontId="2" fillId="6" borderId="0" xfId="0" applyFont="1" applyFill="1"/>
    <xf numFmtId="0" fontId="0" fillId="6" borderId="0" xfId="0" applyFill="1"/>
    <xf numFmtId="6" fontId="0" fillId="6" borderId="0" xfId="0" applyNumberFormat="1" applyFill="1"/>
    <xf numFmtId="0" fontId="1" fillId="0" borderId="3" xfId="0" applyFont="1" applyBorder="1"/>
    <xf numFmtId="0" fontId="0" fillId="0" borderId="1" xfId="0" applyBorder="1" applyAlignment="1">
      <alignment wrapText="1"/>
    </xf>
    <xf numFmtId="1" fontId="0" fillId="0" borderId="1" xfId="0" applyNumberFormat="1" applyBorder="1"/>
    <xf numFmtId="165" fontId="0" fillId="0" borderId="1" xfId="1" applyNumberFormat="1" applyFont="1" applyBorder="1"/>
    <xf numFmtId="0" fontId="0" fillId="0" borderId="5" xfId="0" applyBorder="1"/>
    <xf numFmtId="165" fontId="0" fillId="0" borderId="5" xfId="0" applyNumberFormat="1" applyBorder="1"/>
    <xf numFmtId="0" fontId="0" fillId="0" borderId="4" xfId="0" applyBorder="1"/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164" fontId="0" fillId="7" borderId="1" xfId="0" applyNumberForma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164" fontId="0" fillId="0" borderId="0" xfId="0" applyNumberFormat="1" applyFill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9"/>
  <sheetViews>
    <sheetView showGridLines="0" tabSelected="1" zoomScaleNormal="100" workbookViewId="0">
      <pane xSplit="1" ySplit="1" topLeftCell="B2" activePane="bottomRight" state="frozen"/>
      <selection pane="topRight" activeCell="J1" sqref="J1"/>
      <selection pane="bottomLeft" activeCell="A2" sqref="A2"/>
      <selection pane="bottomRight" activeCell="K14" sqref="K14"/>
    </sheetView>
  </sheetViews>
  <sheetFormatPr defaultRowHeight="12.75" x14ac:dyDescent="0.2"/>
  <cols>
    <col min="1" max="1" width="62.140625" style="32" customWidth="1"/>
    <col min="2" max="2" width="9.5703125" style="33" customWidth="1"/>
    <col min="3" max="3" width="9.140625" style="28" customWidth="1"/>
    <col min="4" max="16384" width="9.140625" style="28"/>
  </cols>
  <sheetData>
    <row r="1" spans="1:2" s="1" customFormat="1" ht="25.5" x14ac:dyDescent="0.2">
      <c r="A1" s="3" t="s">
        <v>221</v>
      </c>
      <c r="B1" s="4" t="s">
        <v>223</v>
      </c>
    </row>
    <row r="2" spans="1:2" x14ac:dyDescent="0.2">
      <c r="A2" s="2" t="s">
        <v>304</v>
      </c>
      <c r="B2" s="5">
        <v>25000</v>
      </c>
    </row>
    <row r="3" spans="1:2" x14ac:dyDescent="0.2">
      <c r="A3" s="2" t="s">
        <v>192</v>
      </c>
      <c r="B3" s="5">
        <v>25000</v>
      </c>
    </row>
    <row r="4" spans="1:2" x14ac:dyDescent="0.2">
      <c r="A4" s="2" t="s">
        <v>201</v>
      </c>
      <c r="B4" s="5">
        <v>25000</v>
      </c>
    </row>
    <row r="5" spans="1:2" x14ac:dyDescent="0.2">
      <c r="A5" s="2" t="s">
        <v>165</v>
      </c>
      <c r="B5" s="5">
        <v>25000</v>
      </c>
    </row>
    <row r="6" spans="1:2" x14ac:dyDescent="0.2">
      <c r="A6" s="2" t="s">
        <v>82</v>
      </c>
      <c r="B6" s="5">
        <v>25000</v>
      </c>
    </row>
    <row r="7" spans="1:2" x14ac:dyDescent="0.2">
      <c r="A7" s="2" t="s">
        <v>32</v>
      </c>
      <c r="B7" s="5">
        <v>25000</v>
      </c>
    </row>
    <row r="8" spans="1:2" x14ac:dyDescent="0.2">
      <c r="A8" s="2" t="s">
        <v>305</v>
      </c>
      <c r="B8" s="5">
        <v>25000</v>
      </c>
    </row>
    <row r="9" spans="1:2" x14ac:dyDescent="0.2">
      <c r="A9" s="2" t="s">
        <v>149</v>
      </c>
      <c r="B9" s="5">
        <v>25000</v>
      </c>
    </row>
    <row r="10" spans="1:2" x14ac:dyDescent="0.2">
      <c r="A10" s="2" t="s">
        <v>72</v>
      </c>
      <c r="B10" s="5">
        <v>25000</v>
      </c>
    </row>
    <row r="11" spans="1:2" x14ac:dyDescent="0.2">
      <c r="A11" s="2" t="s">
        <v>150</v>
      </c>
      <c r="B11" s="5">
        <v>25000</v>
      </c>
    </row>
    <row r="12" spans="1:2" x14ac:dyDescent="0.2">
      <c r="A12" s="2" t="s">
        <v>30</v>
      </c>
      <c r="B12" s="5">
        <v>25000</v>
      </c>
    </row>
    <row r="13" spans="1:2" x14ac:dyDescent="0.2">
      <c r="A13" s="30" t="s">
        <v>252</v>
      </c>
      <c r="B13" s="31">
        <v>25000</v>
      </c>
    </row>
    <row r="14" spans="1:2" x14ac:dyDescent="0.2">
      <c r="A14" s="2" t="s">
        <v>81</v>
      </c>
      <c r="B14" s="5">
        <v>25000</v>
      </c>
    </row>
    <row r="15" spans="1:2" x14ac:dyDescent="0.2">
      <c r="A15" s="2" t="s">
        <v>135</v>
      </c>
      <c r="B15" s="5">
        <v>25000</v>
      </c>
    </row>
    <row r="16" spans="1:2" x14ac:dyDescent="0.2">
      <c r="A16" s="2" t="s">
        <v>129</v>
      </c>
      <c r="B16" s="5">
        <v>25000</v>
      </c>
    </row>
    <row r="17" spans="1:2" x14ac:dyDescent="0.2">
      <c r="A17" s="2" t="s">
        <v>308</v>
      </c>
      <c r="B17" s="5">
        <v>25000</v>
      </c>
    </row>
    <row r="18" spans="1:2" x14ac:dyDescent="0.2">
      <c r="A18" s="2" t="s">
        <v>62</v>
      </c>
      <c r="B18" s="5">
        <v>25000</v>
      </c>
    </row>
    <row r="19" spans="1:2" x14ac:dyDescent="0.2">
      <c r="A19" s="2" t="s">
        <v>306</v>
      </c>
      <c r="B19" s="5">
        <v>25000</v>
      </c>
    </row>
    <row r="20" spans="1:2" x14ac:dyDescent="0.2">
      <c r="A20" s="2" t="s">
        <v>309</v>
      </c>
      <c r="B20" s="5">
        <v>25000</v>
      </c>
    </row>
    <row r="21" spans="1:2" x14ac:dyDescent="0.2">
      <c r="A21" s="2" t="s">
        <v>251</v>
      </c>
      <c r="B21" s="5">
        <v>25000</v>
      </c>
    </row>
    <row r="22" spans="1:2" x14ac:dyDescent="0.2">
      <c r="A22" s="2" t="s">
        <v>108</v>
      </c>
      <c r="B22" s="5">
        <v>25000</v>
      </c>
    </row>
    <row r="23" spans="1:2" x14ac:dyDescent="0.2">
      <c r="A23" s="2" t="s">
        <v>133</v>
      </c>
      <c r="B23" s="5">
        <v>25000</v>
      </c>
    </row>
    <row r="24" spans="1:2" x14ac:dyDescent="0.2">
      <c r="A24" s="2" t="s">
        <v>6</v>
      </c>
      <c r="B24" s="5">
        <v>25000</v>
      </c>
    </row>
    <row r="25" spans="1:2" x14ac:dyDescent="0.2">
      <c r="A25" s="2" t="s">
        <v>310</v>
      </c>
      <c r="B25" s="5">
        <v>25000</v>
      </c>
    </row>
    <row r="26" spans="1:2" x14ac:dyDescent="0.2">
      <c r="A26" s="2" t="s">
        <v>174</v>
      </c>
      <c r="B26" s="5">
        <v>25000</v>
      </c>
    </row>
    <row r="27" spans="1:2" x14ac:dyDescent="0.2">
      <c r="A27" s="2" t="s">
        <v>13</v>
      </c>
      <c r="B27" s="5">
        <v>25000</v>
      </c>
    </row>
    <row r="28" spans="1:2" x14ac:dyDescent="0.2">
      <c r="A28" s="2" t="s">
        <v>193</v>
      </c>
      <c r="B28" s="5">
        <v>25000</v>
      </c>
    </row>
    <row r="29" spans="1:2" x14ac:dyDescent="0.2">
      <c r="A29" s="2" t="s">
        <v>31</v>
      </c>
      <c r="B29" s="5">
        <v>25000</v>
      </c>
    </row>
    <row r="30" spans="1:2" x14ac:dyDescent="0.2">
      <c r="A30" s="2" t="s">
        <v>124</v>
      </c>
      <c r="B30" s="5">
        <v>25000</v>
      </c>
    </row>
    <row r="31" spans="1:2" x14ac:dyDescent="0.2">
      <c r="A31" s="2" t="s">
        <v>219</v>
      </c>
      <c r="B31" s="5">
        <v>25000</v>
      </c>
    </row>
    <row r="32" spans="1:2" x14ac:dyDescent="0.2">
      <c r="A32" s="2" t="s">
        <v>311</v>
      </c>
      <c r="B32" s="5">
        <v>25000</v>
      </c>
    </row>
    <row r="33" spans="1:2" x14ac:dyDescent="0.2">
      <c r="A33" s="2" t="s">
        <v>172</v>
      </c>
      <c r="B33" s="5">
        <v>25000</v>
      </c>
    </row>
    <row r="34" spans="1:2" x14ac:dyDescent="0.2">
      <c r="A34" s="2" t="s">
        <v>127</v>
      </c>
      <c r="B34" s="5">
        <v>25000</v>
      </c>
    </row>
    <row r="35" spans="1:2" x14ac:dyDescent="0.2">
      <c r="A35" s="2" t="s">
        <v>200</v>
      </c>
      <c r="B35" s="5">
        <v>25000</v>
      </c>
    </row>
    <row r="36" spans="1:2" x14ac:dyDescent="0.2">
      <c r="A36" s="2" t="s">
        <v>77</v>
      </c>
      <c r="B36" s="5">
        <v>25000</v>
      </c>
    </row>
    <row r="37" spans="1:2" x14ac:dyDescent="0.2">
      <c r="A37" s="2" t="s">
        <v>158</v>
      </c>
      <c r="B37" s="5">
        <v>25000</v>
      </c>
    </row>
    <row r="38" spans="1:2" x14ac:dyDescent="0.2">
      <c r="A38" s="2" t="s">
        <v>33</v>
      </c>
      <c r="B38" s="5">
        <v>25000</v>
      </c>
    </row>
    <row r="39" spans="1:2" x14ac:dyDescent="0.2">
      <c r="A39" s="2" t="s">
        <v>195</v>
      </c>
      <c r="B39" s="5">
        <v>25000</v>
      </c>
    </row>
    <row r="40" spans="1:2" x14ac:dyDescent="0.2">
      <c r="A40" s="2" t="s">
        <v>128</v>
      </c>
      <c r="B40" s="5">
        <v>25000</v>
      </c>
    </row>
    <row r="41" spans="1:2" x14ac:dyDescent="0.2">
      <c r="A41" s="2" t="s">
        <v>312</v>
      </c>
      <c r="B41" s="5">
        <v>25000</v>
      </c>
    </row>
    <row r="42" spans="1:2" x14ac:dyDescent="0.2">
      <c r="A42" s="2" t="s">
        <v>146</v>
      </c>
      <c r="B42" s="5">
        <v>25000</v>
      </c>
    </row>
    <row r="43" spans="1:2" x14ac:dyDescent="0.2">
      <c r="A43" s="2" t="s">
        <v>202</v>
      </c>
      <c r="B43" s="5">
        <v>25000</v>
      </c>
    </row>
    <row r="44" spans="1:2" x14ac:dyDescent="0.2">
      <c r="A44" s="2" t="s">
        <v>216</v>
      </c>
      <c r="B44" s="5">
        <v>25000</v>
      </c>
    </row>
    <row r="45" spans="1:2" x14ac:dyDescent="0.2">
      <c r="A45" s="2" t="s">
        <v>313</v>
      </c>
      <c r="B45" s="5">
        <v>25000</v>
      </c>
    </row>
    <row r="46" spans="1:2" x14ac:dyDescent="0.2">
      <c r="A46" s="2" t="s">
        <v>64</v>
      </c>
      <c r="B46" s="5">
        <v>25000</v>
      </c>
    </row>
    <row r="47" spans="1:2" x14ac:dyDescent="0.2">
      <c r="A47" s="2" t="s">
        <v>130</v>
      </c>
      <c r="B47" s="5">
        <v>25000</v>
      </c>
    </row>
    <row r="48" spans="1:2" x14ac:dyDescent="0.2">
      <c r="A48" s="2" t="s">
        <v>26</v>
      </c>
      <c r="B48" s="5">
        <v>25000</v>
      </c>
    </row>
    <row r="49" spans="1:2" x14ac:dyDescent="0.2">
      <c r="A49" s="2" t="s">
        <v>126</v>
      </c>
      <c r="B49" s="5">
        <v>25000</v>
      </c>
    </row>
    <row r="50" spans="1:2" x14ac:dyDescent="0.2">
      <c r="A50" s="2" t="s">
        <v>314</v>
      </c>
      <c r="B50" s="5">
        <v>25000</v>
      </c>
    </row>
    <row r="51" spans="1:2" x14ac:dyDescent="0.2">
      <c r="A51" s="2" t="s">
        <v>7</v>
      </c>
      <c r="B51" s="5">
        <v>25000</v>
      </c>
    </row>
    <row r="52" spans="1:2" x14ac:dyDescent="0.2">
      <c r="A52" s="2" t="s">
        <v>217</v>
      </c>
      <c r="B52" s="5">
        <v>25000</v>
      </c>
    </row>
    <row r="53" spans="1:2" x14ac:dyDescent="0.2">
      <c r="A53" s="2" t="s">
        <v>176</v>
      </c>
      <c r="B53" s="5">
        <v>25000</v>
      </c>
    </row>
    <row r="54" spans="1:2" x14ac:dyDescent="0.2">
      <c r="A54" s="2" t="s">
        <v>315</v>
      </c>
      <c r="B54" s="5">
        <v>25000</v>
      </c>
    </row>
    <row r="55" spans="1:2" x14ac:dyDescent="0.2">
      <c r="A55" s="2" t="s">
        <v>14</v>
      </c>
      <c r="B55" s="5">
        <v>25000</v>
      </c>
    </row>
    <row r="56" spans="1:2" x14ac:dyDescent="0.2">
      <c r="A56" s="2" t="s">
        <v>10</v>
      </c>
      <c r="B56" s="5">
        <v>25000</v>
      </c>
    </row>
    <row r="57" spans="1:2" x14ac:dyDescent="0.2">
      <c r="A57" s="2" t="s">
        <v>8</v>
      </c>
      <c r="B57" s="5">
        <v>25000</v>
      </c>
    </row>
    <row r="58" spans="1:2" x14ac:dyDescent="0.2">
      <c r="A58" s="2" t="s">
        <v>316</v>
      </c>
      <c r="B58" s="5">
        <v>25000</v>
      </c>
    </row>
    <row r="59" spans="1:2" x14ac:dyDescent="0.2">
      <c r="A59" s="2" t="s">
        <v>97</v>
      </c>
      <c r="B59" s="5">
        <v>25000</v>
      </c>
    </row>
    <row r="60" spans="1:2" x14ac:dyDescent="0.2">
      <c r="A60" s="2" t="s">
        <v>189</v>
      </c>
      <c r="B60" s="5">
        <v>25000</v>
      </c>
    </row>
    <row r="61" spans="1:2" x14ac:dyDescent="0.2">
      <c r="A61" s="2" t="s">
        <v>111</v>
      </c>
      <c r="B61" s="5">
        <v>25000</v>
      </c>
    </row>
    <row r="62" spans="1:2" x14ac:dyDescent="0.2">
      <c r="A62" s="2" t="s">
        <v>183</v>
      </c>
      <c r="B62" s="5">
        <v>25000</v>
      </c>
    </row>
    <row r="63" spans="1:2" x14ac:dyDescent="0.2">
      <c r="A63" s="2" t="s">
        <v>28</v>
      </c>
      <c r="B63" s="5">
        <v>25000</v>
      </c>
    </row>
    <row r="64" spans="1:2" x14ac:dyDescent="0.2">
      <c r="A64" s="2" t="s">
        <v>74</v>
      </c>
      <c r="B64" s="5">
        <v>25000</v>
      </c>
    </row>
    <row r="65" spans="1:2" x14ac:dyDescent="0.2">
      <c r="A65" s="2" t="s">
        <v>4</v>
      </c>
      <c r="B65" s="5">
        <v>25000</v>
      </c>
    </row>
    <row r="66" spans="1:2" x14ac:dyDescent="0.2">
      <c r="A66" s="2" t="s">
        <v>131</v>
      </c>
      <c r="B66" s="5">
        <v>25000</v>
      </c>
    </row>
    <row r="67" spans="1:2" x14ac:dyDescent="0.2">
      <c r="A67" s="2" t="s">
        <v>132</v>
      </c>
      <c r="B67" s="5">
        <v>25000</v>
      </c>
    </row>
    <row r="68" spans="1:2" x14ac:dyDescent="0.2">
      <c r="A68" s="2" t="s">
        <v>317</v>
      </c>
      <c r="B68" s="5">
        <v>25000</v>
      </c>
    </row>
    <row r="69" spans="1:2" x14ac:dyDescent="0.2">
      <c r="A69" s="2" t="s">
        <v>19</v>
      </c>
      <c r="B69" s="5">
        <v>25000</v>
      </c>
    </row>
    <row r="70" spans="1:2" x14ac:dyDescent="0.2">
      <c r="A70" s="2" t="s">
        <v>186</v>
      </c>
      <c r="B70" s="5">
        <v>25000</v>
      </c>
    </row>
    <row r="71" spans="1:2" x14ac:dyDescent="0.2">
      <c r="A71" s="2" t="s">
        <v>318</v>
      </c>
      <c r="B71" s="5">
        <v>25000</v>
      </c>
    </row>
    <row r="72" spans="1:2" x14ac:dyDescent="0.2">
      <c r="A72" s="2" t="s">
        <v>213</v>
      </c>
      <c r="B72" s="5">
        <v>25000</v>
      </c>
    </row>
    <row r="73" spans="1:2" x14ac:dyDescent="0.2">
      <c r="A73" s="2" t="s">
        <v>319</v>
      </c>
      <c r="B73" s="5">
        <v>25000</v>
      </c>
    </row>
    <row r="74" spans="1:2" x14ac:dyDescent="0.2">
      <c r="A74" s="2" t="s">
        <v>320</v>
      </c>
      <c r="B74" s="5">
        <v>25000</v>
      </c>
    </row>
    <row r="75" spans="1:2" x14ac:dyDescent="0.2">
      <c r="A75" s="2" t="s">
        <v>178</v>
      </c>
      <c r="B75" s="5">
        <v>25000</v>
      </c>
    </row>
    <row r="76" spans="1:2" x14ac:dyDescent="0.2">
      <c r="A76" s="2" t="s">
        <v>181</v>
      </c>
      <c r="B76" s="5">
        <v>10000</v>
      </c>
    </row>
    <row r="77" spans="1:2" x14ac:dyDescent="0.2">
      <c r="A77" s="2" t="s">
        <v>185</v>
      </c>
      <c r="B77" s="5">
        <v>10000</v>
      </c>
    </row>
    <row r="78" spans="1:2" x14ac:dyDescent="0.2">
      <c r="A78" s="2" t="s">
        <v>214</v>
      </c>
      <c r="B78" s="5">
        <v>10000</v>
      </c>
    </row>
    <row r="79" spans="1:2" x14ac:dyDescent="0.2">
      <c r="A79" s="2" t="s">
        <v>94</v>
      </c>
      <c r="B79" s="5">
        <v>10000</v>
      </c>
    </row>
    <row r="80" spans="1:2" x14ac:dyDescent="0.2">
      <c r="A80" s="2" t="s">
        <v>25</v>
      </c>
      <c r="B80" s="5">
        <v>10000</v>
      </c>
    </row>
    <row r="81" spans="1:2" x14ac:dyDescent="0.2">
      <c r="A81" s="2" t="s">
        <v>271</v>
      </c>
      <c r="B81" s="5">
        <v>10000</v>
      </c>
    </row>
    <row r="82" spans="1:2" x14ac:dyDescent="0.2">
      <c r="A82" s="2" t="s">
        <v>54</v>
      </c>
      <c r="B82" s="5">
        <v>10000</v>
      </c>
    </row>
    <row r="83" spans="1:2" x14ac:dyDescent="0.2">
      <c r="A83" s="2" t="s">
        <v>272</v>
      </c>
      <c r="B83" s="5">
        <v>10000</v>
      </c>
    </row>
    <row r="84" spans="1:2" x14ac:dyDescent="0.2">
      <c r="A84" s="2" t="s">
        <v>46</v>
      </c>
      <c r="B84" s="5">
        <v>10000</v>
      </c>
    </row>
    <row r="85" spans="1:2" x14ac:dyDescent="0.2">
      <c r="A85" s="2" t="s">
        <v>273</v>
      </c>
      <c r="B85" s="5">
        <v>10000</v>
      </c>
    </row>
    <row r="86" spans="1:2" x14ac:dyDescent="0.2">
      <c r="A86" s="2" t="s">
        <v>162</v>
      </c>
      <c r="B86" s="5">
        <v>10000</v>
      </c>
    </row>
    <row r="87" spans="1:2" x14ac:dyDescent="0.2">
      <c r="A87" s="34" t="s">
        <v>255</v>
      </c>
      <c r="B87" s="5">
        <v>10000</v>
      </c>
    </row>
    <row r="88" spans="1:2" x14ac:dyDescent="0.2">
      <c r="A88" s="2" t="s">
        <v>274</v>
      </c>
      <c r="B88" s="5">
        <v>10000</v>
      </c>
    </row>
    <row r="89" spans="1:2" x14ac:dyDescent="0.2">
      <c r="A89" s="2" t="s">
        <v>58</v>
      </c>
      <c r="B89" s="5">
        <v>10000</v>
      </c>
    </row>
    <row r="90" spans="1:2" x14ac:dyDescent="0.2">
      <c r="A90" s="2" t="s">
        <v>157</v>
      </c>
      <c r="B90" s="5">
        <v>10000</v>
      </c>
    </row>
    <row r="91" spans="1:2" x14ac:dyDescent="0.2">
      <c r="A91" s="2" t="s">
        <v>104</v>
      </c>
      <c r="B91" s="5">
        <v>10000</v>
      </c>
    </row>
    <row r="92" spans="1:2" x14ac:dyDescent="0.2">
      <c r="A92" s="2" t="s">
        <v>275</v>
      </c>
      <c r="B92" s="5">
        <v>10000</v>
      </c>
    </row>
    <row r="93" spans="1:2" x14ac:dyDescent="0.2">
      <c r="A93" s="2" t="s">
        <v>120</v>
      </c>
      <c r="B93" s="5">
        <v>10000</v>
      </c>
    </row>
    <row r="94" spans="1:2" x14ac:dyDescent="0.2">
      <c r="A94" s="2" t="s">
        <v>208</v>
      </c>
      <c r="B94" s="5">
        <v>10000</v>
      </c>
    </row>
    <row r="95" spans="1:2" x14ac:dyDescent="0.2">
      <c r="A95" s="2" t="s">
        <v>70</v>
      </c>
      <c r="B95" s="5">
        <v>10000</v>
      </c>
    </row>
    <row r="96" spans="1:2" x14ac:dyDescent="0.2">
      <c r="A96" s="2" t="s">
        <v>23</v>
      </c>
      <c r="B96" s="5">
        <v>10000</v>
      </c>
    </row>
    <row r="97" spans="1:2" x14ac:dyDescent="0.2">
      <c r="A97" s="2" t="s">
        <v>276</v>
      </c>
      <c r="B97" s="5">
        <v>10000</v>
      </c>
    </row>
    <row r="98" spans="1:2" x14ac:dyDescent="0.2">
      <c r="A98" s="2" t="s">
        <v>34</v>
      </c>
      <c r="B98" s="5">
        <v>10000</v>
      </c>
    </row>
    <row r="99" spans="1:2" x14ac:dyDescent="0.2">
      <c r="A99" s="2" t="s">
        <v>143</v>
      </c>
      <c r="B99" s="5">
        <v>10000</v>
      </c>
    </row>
    <row r="100" spans="1:2" x14ac:dyDescent="0.2">
      <c r="A100" s="2" t="s">
        <v>50</v>
      </c>
      <c r="B100" s="5">
        <v>10000</v>
      </c>
    </row>
    <row r="101" spans="1:2" x14ac:dyDescent="0.2">
      <c r="A101" s="2" t="s">
        <v>277</v>
      </c>
      <c r="B101" s="5">
        <v>10000</v>
      </c>
    </row>
    <row r="102" spans="1:2" x14ac:dyDescent="0.2">
      <c r="A102" s="2" t="s">
        <v>152</v>
      </c>
      <c r="B102" s="5">
        <v>10000</v>
      </c>
    </row>
    <row r="103" spans="1:2" x14ac:dyDescent="0.2">
      <c r="A103" s="2" t="s">
        <v>151</v>
      </c>
      <c r="B103" s="5">
        <v>10000</v>
      </c>
    </row>
    <row r="104" spans="1:2" x14ac:dyDescent="0.2">
      <c r="A104" s="2" t="s">
        <v>253</v>
      </c>
      <c r="B104" s="5">
        <v>10000</v>
      </c>
    </row>
    <row r="105" spans="1:2" x14ac:dyDescent="0.2">
      <c r="A105" s="2" t="s">
        <v>164</v>
      </c>
      <c r="B105" s="5">
        <v>10000</v>
      </c>
    </row>
    <row r="106" spans="1:2" x14ac:dyDescent="0.2">
      <c r="A106" s="2" t="s">
        <v>12</v>
      </c>
      <c r="B106" s="5">
        <v>10000</v>
      </c>
    </row>
    <row r="107" spans="1:2" x14ac:dyDescent="0.2">
      <c r="A107" s="2" t="s">
        <v>76</v>
      </c>
      <c r="B107" s="5">
        <v>10000</v>
      </c>
    </row>
    <row r="108" spans="1:2" x14ac:dyDescent="0.2">
      <c r="A108" s="2" t="s">
        <v>278</v>
      </c>
      <c r="B108" s="5">
        <v>10000</v>
      </c>
    </row>
    <row r="109" spans="1:2" x14ac:dyDescent="0.2">
      <c r="A109" s="30" t="s">
        <v>91</v>
      </c>
      <c r="B109" s="5">
        <v>10000</v>
      </c>
    </row>
    <row r="110" spans="1:2" x14ac:dyDescent="0.2">
      <c r="A110" s="2" t="s">
        <v>279</v>
      </c>
      <c r="B110" s="5">
        <v>10000</v>
      </c>
    </row>
    <row r="111" spans="1:2" x14ac:dyDescent="0.2">
      <c r="A111" s="2" t="s">
        <v>280</v>
      </c>
      <c r="B111" s="5">
        <v>10000</v>
      </c>
    </row>
    <row r="112" spans="1:2" x14ac:dyDescent="0.2">
      <c r="A112" s="2" t="s">
        <v>281</v>
      </c>
      <c r="B112" s="5">
        <v>10000</v>
      </c>
    </row>
    <row r="113" spans="1:2" x14ac:dyDescent="0.2">
      <c r="A113" s="2" t="s">
        <v>153</v>
      </c>
      <c r="B113" s="5">
        <v>10000</v>
      </c>
    </row>
    <row r="114" spans="1:2" x14ac:dyDescent="0.2">
      <c r="A114" s="2" t="s">
        <v>282</v>
      </c>
      <c r="B114" s="5">
        <v>10000</v>
      </c>
    </row>
    <row r="115" spans="1:2" x14ac:dyDescent="0.2">
      <c r="A115" s="2" t="s">
        <v>204</v>
      </c>
      <c r="B115" s="5">
        <v>10000</v>
      </c>
    </row>
    <row r="116" spans="1:2" x14ac:dyDescent="0.2">
      <c r="A116" s="2" t="s">
        <v>212</v>
      </c>
      <c r="B116" s="5">
        <v>10000</v>
      </c>
    </row>
    <row r="117" spans="1:2" x14ac:dyDescent="0.2">
      <c r="A117" s="2" t="s">
        <v>175</v>
      </c>
      <c r="B117" s="5">
        <v>10000</v>
      </c>
    </row>
    <row r="118" spans="1:2" x14ac:dyDescent="0.2">
      <c r="A118" s="2" t="s">
        <v>60</v>
      </c>
      <c r="B118" s="5">
        <v>10000</v>
      </c>
    </row>
    <row r="119" spans="1:2" x14ac:dyDescent="0.2">
      <c r="A119" s="2" t="s">
        <v>51</v>
      </c>
      <c r="B119" s="5">
        <v>10000</v>
      </c>
    </row>
    <row r="120" spans="1:2" ht="12.75" customHeight="1" x14ac:dyDescent="0.2">
      <c r="A120" s="2" t="s">
        <v>323</v>
      </c>
      <c r="B120" s="5">
        <v>10000</v>
      </c>
    </row>
    <row r="121" spans="1:2" x14ac:dyDescent="0.2">
      <c r="A121" s="2" t="s">
        <v>123</v>
      </c>
      <c r="B121" s="5">
        <v>10000</v>
      </c>
    </row>
    <row r="122" spans="1:2" x14ac:dyDescent="0.2">
      <c r="A122" s="2" t="s">
        <v>69</v>
      </c>
      <c r="B122" s="5">
        <v>10000</v>
      </c>
    </row>
    <row r="123" spans="1:2" x14ac:dyDescent="0.2">
      <c r="A123" s="2" t="s">
        <v>211</v>
      </c>
      <c r="B123" s="5">
        <v>10000</v>
      </c>
    </row>
    <row r="124" spans="1:2" x14ac:dyDescent="0.2">
      <c r="A124" s="2" t="s">
        <v>220</v>
      </c>
      <c r="B124" s="5">
        <v>10000</v>
      </c>
    </row>
    <row r="125" spans="1:2" x14ac:dyDescent="0.2">
      <c r="A125" s="2" t="s">
        <v>115</v>
      </c>
      <c r="B125" s="5">
        <v>10000</v>
      </c>
    </row>
    <row r="126" spans="1:2" x14ac:dyDescent="0.2">
      <c r="A126" s="2" t="s">
        <v>45</v>
      </c>
      <c r="B126" s="5">
        <v>10000</v>
      </c>
    </row>
    <row r="127" spans="1:2" x14ac:dyDescent="0.2">
      <c r="A127" s="2" t="s">
        <v>161</v>
      </c>
      <c r="B127" s="5">
        <v>10000</v>
      </c>
    </row>
    <row r="128" spans="1:2" x14ac:dyDescent="0.2">
      <c r="A128" s="2" t="s">
        <v>283</v>
      </c>
      <c r="B128" s="5">
        <v>10000</v>
      </c>
    </row>
    <row r="129" spans="1:2" x14ac:dyDescent="0.2">
      <c r="A129" s="2" t="s">
        <v>284</v>
      </c>
      <c r="B129" s="5">
        <v>10000</v>
      </c>
    </row>
    <row r="130" spans="1:2" x14ac:dyDescent="0.2">
      <c r="A130" s="2" t="s">
        <v>138</v>
      </c>
      <c r="B130" s="5">
        <v>10000</v>
      </c>
    </row>
    <row r="131" spans="1:2" x14ac:dyDescent="0.2">
      <c r="A131" s="2" t="s">
        <v>63</v>
      </c>
      <c r="B131" s="5">
        <v>10000</v>
      </c>
    </row>
    <row r="132" spans="1:2" x14ac:dyDescent="0.2">
      <c r="A132" s="2" t="s">
        <v>142</v>
      </c>
      <c r="B132" s="5">
        <v>10000</v>
      </c>
    </row>
    <row r="133" spans="1:2" x14ac:dyDescent="0.2">
      <c r="A133" s="2" t="s">
        <v>20</v>
      </c>
      <c r="B133" s="5">
        <v>10000</v>
      </c>
    </row>
    <row r="134" spans="1:2" x14ac:dyDescent="0.2">
      <c r="A134" s="2" t="s">
        <v>173</v>
      </c>
      <c r="B134" s="5">
        <v>10000</v>
      </c>
    </row>
    <row r="135" spans="1:2" x14ac:dyDescent="0.2">
      <c r="A135" s="2" t="s">
        <v>285</v>
      </c>
      <c r="B135" s="5">
        <v>10000</v>
      </c>
    </row>
    <row r="136" spans="1:2" x14ac:dyDescent="0.2">
      <c r="A136" s="2" t="s">
        <v>36</v>
      </c>
      <c r="B136" s="5">
        <v>10000</v>
      </c>
    </row>
    <row r="137" spans="1:2" x14ac:dyDescent="0.2">
      <c r="A137" s="2" t="s">
        <v>286</v>
      </c>
      <c r="B137" s="5">
        <v>10000</v>
      </c>
    </row>
    <row r="138" spans="1:2" x14ac:dyDescent="0.2">
      <c r="A138" s="2" t="s">
        <v>336</v>
      </c>
      <c r="B138" s="5">
        <v>10000</v>
      </c>
    </row>
    <row r="139" spans="1:2" x14ac:dyDescent="0.2">
      <c r="A139" s="2" t="s">
        <v>137</v>
      </c>
      <c r="B139" s="5">
        <v>10000</v>
      </c>
    </row>
    <row r="140" spans="1:2" x14ac:dyDescent="0.2">
      <c r="A140" s="2" t="s">
        <v>215</v>
      </c>
      <c r="B140" s="5">
        <v>10000</v>
      </c>
    </row>
    <row r="141" spans="1:2" x14ac:dyDescent="0.2">
      <c r="A141" s="2" t="s">
        <v>188</v>
      </c>
      <c r="B141" s="5">
        <v>10000</v>
      </c>
    </row>
    <row r="142" spans="1:2" x14ac:dyDescent="0.2">
      <c r="A142" s="2" t="s">
        <v>75</v>
      </c>
      <c r="B142" s="5">
        <v>10000</v>
      </c>
    </row>
    <row r="143" spans="1:2" x14ac:dyDescent="0.2">
      <c r="A143" s="2" t="s">
        <v>40</v>
      </c>
      <c r="B143" s="5">
        <v>10000</v>
      </c>
    </row>
    <row r="144" spans="1:2" x14ac:dyDescent="0.2">
      <c r="A144" s="2" t="s">
        <v>96</v>
      </c>
      <c r="B144" s="5">
        <v>10000</v>
      </c>
    </row>
    <row r="145" spans="1:2" x14ac:dyDescent="0.2">
      <c r="A145" s="2" t="s">
        <v>287</v>
      </c>
      <c r="B145" s="5">
        <v>10000</v>
      </c>
    </row>
    <row r="146" spans="1:2" x14ac:dyDescent="0.2">
      <c r="A146" s="2" t="s">
        <v>125</v>
      </c>
      <c r="B146" s="5">
        <v>10000</v>
      </c>
    </row>
    <row r="147" spans="1:2" x14ac:dyDescent="0.2">
      <c r="A147" s="2" t="s">
        <v>53</v>
      </c>
      <c r="B147" s="5">
        <v>10000</v>
      </c>
    </row>
    <row r="148" spans="1:2" x14ac:dyDescent="0.2">
      <c r="A148" s="2" t="s">
        <v>196</v>
      </c>
      <c r="B148" s="5">
        <v>10000</v>
      </c>
    </row>
    <row r="149" spans="1:2" x14ac:dyDescent="0.2">
      <c r="A149" s="2" t="s">
        <v>180</v>
      </c>
      <c r="B149" s="5">
        <v>10000</v>
      </c>
    </row>
    <row r="150" spans="1:2" x14ac:dyDescent="0.2">
      <c r="A150" s="2" t="s">
        <v>29</v>
      </c>
      <c r="B150" s="5">
        <v>10000</v>
      </c>
    </row>
    <row r="151" spans="1:2" x14ac:dyDescent="0.2">
      <c r="A151" s="2" t="s">
        <v>56</v>
      </c>
      <c r="B151" s="5">
        <v>10000</v>
      </c>
    </row>
    <row r="152" spans="1:2" x14ac:dyDescent="0.2">
      <c r="A152" s="2" t="s">
        <v>170</v>
      </c>
      <c r="B152" s="5">
        <v>10000</v>
      </c>
    </row>
    <row r="153" spans="1:2" x14ac:dyDescent="0.2">
      <c r="A153" s="2" t="s">
        <v>100</v>
      </c>
      <c r="B153" s="5">
        <v>10000</v>
      </c>
    </row>
    <row r="154" spans="1:2" x14ac:dyDescent="0.2">
      <c r="A154" s="2" t="s">
        <v>288</v>
      </c>
      <c r="B154" s="5">
        <v>10000</v>
      </c>
    </row>
    <row r="155" spans="1:2" x14ac:dyDescent="0.2">
      <c r="A155" s="2" t="s">
        <v>11</v>
      </c>
      <c r="B155" s="5">
        <v>10000</v>
      </c>
    </row>
    <row r="156" spans="1:2" x14ac:dyDescent="0.2">
      <c r="A156" s="2" t="s">
        <v>199</v>
      </c>
      <c r="B156" s="5">
        <v>10000</v>
      </c>
    </row>
    <row r="157" spans="1:2" x14ac:dyDescent="0.2">
      <c r="A157" s="29" t="s">
        <v>256</v>
      </c>
      <c r="B157" s="5">
        <v>10000</v>
      </c>
    </row>
    <row r="158" spans="1:2" x14ac:dyDescent="0.2">
      <c r="A158" s="2" t="s">
        <v>15</v>
      </c>
      <c r="B158" s="5">
        <v>10000</v>
      </c>
    </row>
    <row r="159" spans="1:2" x14ac:dyDescent="0.2">
      <c r="A159" s="2" t="s">
        <v>90</v>
      </c>
      <c r="B159" s="5">
        <v>10000</v>
      </c>
    </row>
    <row r="160" spans="1:2" x14ac:dyDescent="0.2">
      <c r="A160" s="2" t="s">
        <v>177</v>
      </c>
      <c r="B160" s="5">
        <v>10000</v>
      </c>
    </row>
    <row r="161" spans="1:2" x14ac:dyDescent="0.2">
      <c r="A161" s="2" t="s">
        <v>289</v>
      </c>
      <c r="B161" s="5">
        <v>10000</v>
      </c>
    </row>
    <row r="162" spans="1:2" x14ac:dyDescent="0.2">
      <c r="A162" s="2" t="s">
        <v>290</v>
      </c>
      <c r="B162" s="5">
        <v>10000</v>
      </c>
    </row>
    <row r="163" spans="1:2" x14ac:dyDescent="0.2">
      <c r="A163" s="2" t="s">
        <v>47</v>
      </c>
      <c r="B163" s="5">
        <v>10000</v>
      </c>
    </row>
    <row r="164" spans="1:2" x14ac:dyDescent="0.2">
      <c r="A164" s="2" t="s">
        <v>327</v>
      </c>
      <c r="B164" s="5">
        <v>10000</v>
      </c>
    </row>
    <row r="165" spans="1:2" x14ac:dyDescent="0.2">
      <c r="A165" s="2" t="s">
        <v>2</v>
      </c>
      <c r="B165" s="5">
        <v>10000</v>
      </c>
    </row>
    <row r="166" spans="1:2" x14ac:dyDescent="0.2">
      <c r="A166" s="2" t="s">
        <v>291</v>
      </c>
      <c r="B166" s="5">
        <v>10000</v>
      </c>
    </row>
    <row r="167" spans="1:2" x14ac:dyDescent="0.2">
      <c r="A167" s="2" t="s">
        <v>292</v>
      </c>
      <c r="B167" s="5">
        <v>10000</v>
      </c>
    </row>
    <row r="168" spans="1:2" x14ac:dyDescent="0.2">
      <c r="A168" s="2" t="s">
        <v>65</v>
      </c>
      <c r="B168" s="5">
        <v>10000</v>
      </c>
    </row>
    <row r="169" spans="1:2" x14ac:dyDescent="0.2">
      <c r="A169" s="2" t="s">
        <v>293</v>
      </c>
      <c r="B169" s="5">
        <v>10000</v>
      </c>
    </row>
    <row r="170" spans="1:2" x14ac:dyDescent="0.2">
      <c r="A170" s="2" t="s">
        <v>121</v>
      </c>
      <c r="B170" s="5">
        <v>10000</v>
      </c>
    </row>
    <row r="171" spans="1:2" x14ac:dyDescent="0.2">
      <c r="A171" s="2" t="s">
        <v>101</v>
      </c>
      <c r="B171" s="5">
        <v>10000</v>
      </c>
    </row>
    <row r="172" spans="1:2" x14ac:dyDescent="0.2">
      <c r="A172" s="2" t="s">
        <v>17</v>
      </c>
      <c r="B172" s="5">
        <v>10000</v>
      </c>
    </row>
    <row r="173" spans="1:2" x14ac:dyDescent="0.2">
      <c r="A173" s="2" t="s">
        <v>57</v>
      </c>
      <c r="B173" s="5">
        <v>10000</v>
      </c>
    </row>
    <row r="174" spans="1:2" x14ac:dyDescent="0.2">
      <c r="A174" s="2" t="s">
        <v>78</v>
      </c>
      <c r="B174" s="5">
        <v>10000</v>
      </c>
    </row>
    <row r="175" spans="1:2" x14ac:dyDescent="0.2">
      <c r="A175" s="2" t="s">
        <v>155</v>
      </c>
      <c r="B175" s="5">
        <v>10000</v>
      </c>
    </row>
    <row r="176" spans="1:2" x14ac:dyDescent="0.2">
      <c r="A176" s="2" t="s">
        <v>209</v>
      </c>
      <c r="B176" s="5">
        <v>10000</v>
      </c>
    </row>
    <row r="177" spans="1:2" x14ac:dyDescent="0.2">
      <c r="A177" s="2" t="s">
        <v>190</v>
      </c>
      <c r="B177" s="5">
        <v>10000</v>
      </c>
    </row>
    <row r="178" spans="1:2" x14ac:dyDescent="0.2">
      <c r="A178" s="2" t="s">
        <v>83</v>
      </c>
      <c r="B178" s="5">
        <v>10000</v>
      </c>
    </row>
    <row r="179" spans="1:2" x14ac:dyDescent="0.2">
      <c r="A179" s="2" t="s">
        <v>1</v>
      </c>
      <c r="B179" s="5">
        <v>10000</v>
      </c>
    </row>
    <row r="180" spans="1:2" x14ac:dyDescent="0.2">
      <c r="A180" s="2" t="s">
        <v>207</v>
      </c>
      <c r="B180" s="5">
        <v>10000</v>
      </c>
    </row>
    <row r="181" spans="1:2" x14ac:dyDescent="0.2">
      <c r="A181" s="2" t="s">
        <v>92</v>
      </c>
      <c r="B181" s="5">
        <v>10000</v>
      </c>
    </row>
    <row r="182" spans="1:2" x14ac:dyDescent="0.2">
      <c r="A182" s="2" t="s">
        <v>80</v>
      </c>
      <c r="B182" s="5">
        <v>10000</v>
      </c>
    </row>
    <row r="183" spans="1:2" x14ac:dyDescent="0.2">
      <c r="A183" s="2" t="s">
        <v>105</v>
      </c>
      <c r="B183" s="5">
        <v>10000</v>
      </c>
    </row>
    <row r="184" spans="1:2" x14ac:dyDescent="0.2">
      <c r="A184" s="2" t="s">
        <v>67</v>
      </c>
      <c r="B184" s="5">
        <v>10000</v>
      </c>
    </row>
    <row r="185" spans="1:2" x14ac:dyDescent="0.2">
      <c r="A185" s="2" t="s">
        <v>294</v>
      </c>
      <c r="B185" s="5">
        <v>10000</v>
      </c>
    </row>
    <row r="186" spans="1:2" x14ac:dyDescent="0.2">
      <c r="A186" s="2" t="s">
        <v>95</v>
      </c>
      <c r="B186" s="5">
        <v>10000</v>
      </c>
    </row>
    <row r="187" spans="1:2" x14ac:dyDescent="0.2">
      <c r="A187" s="2" t="s">
        <v>55</v>
      </c>
      <c r="B187" s="5">
        <v>10000</v>
      </c>
    </row>
    <row r="188" spans="1:2" x14ac:dyDescent="0.2">
      <c r="A188" s="2" t="s">
        <v>61</v>
      </c>
      <c r="B188" s="5">
        <v>10000</v>
      </c>
    </row>
    <row r="189" spans="1:2" ht="16.5" customHeight="1" x14ac:dyDescent="0.2">
      <c r="A189" s="2" t="s">
        <v>159</v>
      </c>
      <c r="B189" s="5">
        <v>10000</v>
      </c>
    </row>
    <row r="190" spans="1:2" x14ac:dyDescent="0.2">
      <c r="A190" s="2" t="s">
        <v>87</v>
      </c>
      <c r="B190" s="5">
        <v>10000</v>
      </c>
    </row>
    <row r="191" spans="1:2" x14ac:dyDescent="0.2">
      <c r="A191" s="2" t="s">
        <v>116</v>
      </c>
      <c r="B191" s="5">
        <v>10000</v>
      </c>
    </row>
    <row r="192" spans="1:2" x14ac:dyDescent="0.2">
      <c r="A192" s="2" t="s">
        <v>168</v>
      </c>
      <c r="B192" s="5">
        <v>10000</v>
      </c>
    </row>
    <row r="193" spans="1:2" x14ac:dyDescent="0.2">
      <c r="A193" s="2" t="s">
        <v>86</v>
      </c>
      <c r="B193" s="5">
        <v>10000</v>
      </c>
    </row>
    <row r="194" spans="1:2" x14ac:dyDescent="0.2">
      <c r="A194" s="2" t="s">
        <v>171</v>
      </c>
      <c r="B194" s="5">
        <v>10000</v>
      </c>
    </row>
    <row r="195" spans="1:2" ht="12.75" customHeight="1" x14ac:dyDescent="0.2">
      <c r="A195" s="2" t="s">
        <v>197</v>
      </c>
      <c r="B195" s="5">
        <v>10000</v>
      </c>
    </row>
    <row r="196" spans="1:2" x14ac:dyDescent="0.2">
      <c r="A196" s="2" t="s">
        <v>194</v>
      </c>
      <c r="B196" s="5">
        <v>10000</v>
      </c>
    </row>
    <row r="197" spans="1:2" x14ac:dyDescent="0.2">
      <c r="A197" s="2" t="s">
        <v>307</v>
      </c>
      <c r="B197" s="5">
        <v>10000</v>
      </c>
    </row>
    <row r="198" spans="1:2" x14ac:dyDescent="0.2">
      <c r="A198" s="2" t="s">
        <v>167</v>
      </c>
      <c r="B198" s="5">
        <v>10000</v>
      </c>
    </row>
    <row r="199" spans="1:2" x14ac:dyDescent="0.2">
      <c r="A199" s="2" t="s">
        <v>84</v>
      </c>
      <c r="B199" s="5">
        <v>10000</v>
      </c>
    </row>
    <row r="200" spans="1:2" x14ac:dyDescent="0.2">
      <c r="A200" s="2" t="s">
        <v>156</v>
      </c>
      <c r="B200" s="5">
        <v>10000</v>
      </c>
    </row>
    <row r="201" spans="1:2" x14ac:dyDescent="0.2">
      <c r="A201" s="2" t="s">
        <v>295</v>
      </c>
      <c r="B201" s="5">
        <v>10000</v>
      </c>
    </row>
    <row r="202" spans="1:2" x14ac:dyDescent="0.2">
      <c r="A202" s="2" t="s">
        <v>148</v>
      </c>
      <c r="B202" s="5">
        <v>10000</v>
      </c>
    </row>
    <row r="203" spans="1:2" x14ac:dyDescent="0.2">
      <c r="A203" s="2" t="s">
        <v>99</v>
      </c>
      <c r="B203" s="5">
        <v>10000</v>
      </c>
    </row>
    <row r="204" spans="1:2" x14ac:dyDescent="0.2">
      <c r="A204" s="2" t="s">
        <v>52</v>
      </c>
      <c r="B204" s="5">
        <v>10000</v>
      </c>
    </row>
    <row r="205" spans="1:2" x14ac:dyDescent="0.2">
      <c r="A205" s="2" t="s">
        <v>24</v>
      </c>
      <c r="B205" s="5">
        <v>10000</v>
      </c>
    </row>
    <row r="206" spans="1:2" x14ac:dyDescent="0.2">
      <c r="A206" s="2" t="s">
        <v>118</v>
      </c>
      <c r="B206" s="5">
        <v>10000</v>
      </c>
    </row>
    <row r="207" spans="1:2" x14ac:dyDescent="0.2">
      <c r="A207" s="2" t="s">
        <v>139</v>
      </c>
      <c r="B207" s="5">
        <v>10000</v>
      </c>
    </row>
    <row r="208" spans="1:2" x14ac:dyDescent="0.2">
      <c r="A208" s="2" t="s">
        <v>66</v>
      </c>
      <c r="B208" s="5">
        <v>10000</v>
      </c>
    </row>
    <row r="209" spans="1:2" x14ac:dyDescent="0.2">
      <c r="A209" s="2" t="s">
        <v>42</v>
      </c>
      <c r="B209" s="5">
        <v>10000</v>
      </c>
    </row>
    <row r="210" spans="1:2" x14ac:dyDescent="0.2">
      <c r="A210" s="2" t="s">
        <v>140</v>
      </c>
      <c r="B210" s="5">
        <v>10000</v>
      </c>
    </row>
    <row r="211" spans="1:2" x14ac:dyDescent="0.2">
      <c r="A211" s="2" t="s">
        <v>59</v>
      </c>
      <c r="B211" s="5">
        <v>10000</v>
      </c>
    </row>
    <row r="212" spans="1:2" x14ac:dyDescent="0.2">
      <c r="A212" s="2" t="s">
        <v>114</v>
      </c>
      <c r="B212" s="5">
        <v>10000</v>
      </c>
    </row>
    <row r="213" spans="1:2" x14ac:dyDescent="0.2">
      <c r="A213" s="2" t="s">
        <v>191</v>
      </c>
      <c r="B213" s="5">
        <v>10000</v>
      </c>
    </row>
    <row r="214" spans="1:2" x14ac:dyDescent="0.2">
      <c r="A214" s="2" t="s">
        <v>39</v>
      </c>
      <c r="B214" s="5">
        <v>10000</v>
      </c>
    </row>
    <row r="215" spans="1:2" x14ac:dyDescent="0.2">
      <c r="A215" s="2" t="s">
        <v>3</v>
      </c>
      <c r="B215" s="5">
        <v>10000</v>
      </c>
    </row>
    <row r="216" spans="1:2" x14ac:dyDescent="0.2">
      <c r="A216" s="2" t="s">
        <v>296</v>
      </c>
      <c r="B216" s="5">
        <v>10000</v>
      </c>
    </row>
    <row r="217" spans="1:2" x14ac:dyDescent="0.2">
      <c r="A217" s="2" t="s">
        <v>163</v>
      </c>
      <c r="B217" s="5">
        <v>10000</v>
      </c>
    </row>
    <row r="218" spans="1:2" x14ac:dyDescent="0.2">
      <c r="A218" s="2" t="s">
        <v>21</v>
      </c>
      <c r="B218" s="5">
        <v>10000</v>
      </c>
    </row>
    <row r="219" spans="1:2" x14ac:dyDescent="0.2">
      <c r="A219" s="2" t="s">
        <v>297</v>
      </c>
      <c r="B219" s="5">
        <v>10000</v>
      </c>
    </row>
    <row r="220" spans="1:2" x14ac:dyDescent="0.2">
      <c r="A220" s="2" t="s">
        <v>147</v>
      </c>
      <c r="B220" s="5">
        <v>10000</v>
      </c>
    </row>
    <row r="221" spans="1:2" x14ac:dyDescent="0.2">
      <c r="A221" s="2" t="s">
        <v>298</v>
      </c>
      <c r="B221" s="5">
        <v>10000</v>
      </c>
    </row>
    <row r="222" spans="1:2" x14ac:dyDescent="0.2">
      <c r="A222" s="2" t="s">
        <v>299</v>
      </c>
      <c r="B222" s="5">
        <v>10000</v>
      </c>
    </row>
    <row r="223" spans="1:2" x14ac:dyDescent="0.2">
      <c r="A223" s="2" t="s">
        <v>16</v>
      </c>
      <c r="B223" s="5">
        <v>10000</v>
      </c>
    </row>
    <row r="224" spans="1:2" x14ac:dyDescent="0.2">
      <c r="A224" s="2" t="s">
        <v>300</v>
      </c>
      <c r="B224" s="5">
        <v>10000</v>
      </c>
    </row>
    <row r="225" spans="1:2" x14ac:dyDescent="0.2">
      <c r="A225" s="2" t="s">
        <v>301</v>
      </c>
      <c r="B225" s="5">
        <v>10000</v>
      </c>
    </row>
    <row r="226" spans="1:2" x14ac:dyDescent="0.2">
      <c r="A226" s="2" t="s">
        <v>302</v>
      </c>
      <c r="B226" s="5">
        <v>10000</v>
      </c>
    </row>
    <row r="227" spans="1:2" x14ac:dyDescent="0.2">
      <c r="A227" s="2" t="s">
        <v>303</v>
      </c>
      <c r="B227" s="5">
        <v>10000</v>
      </c>
    </row>
    <row r="228" spans="1:2" x14ac:dyDescent="0.2">
      <c r="A228" s="2" t="s">
        <v>0</v>
      </c>
      <c r="B228" s="5">
        <v>10000</v>
      </c>
    </row>
    <row r="229" spans="1:2" x14ac:dyDescent="0.2">
      <c r="A229" s="2" t="s">
        <v>102</v>
      </c>
      <c r="B229" s="5">
        <v>10000</v>
      </c>
    </row>
    <row r="230" spans="1:2" x14ac:dyDescent="0.2">
      <c r="A230" s="2" t="s">
        <v>9</v>
      </c>
      <c r="B230" s="5">
        <v>10000</v>
      </c>
    </row>
    <row r="231" spans="1:2" x14ac:dyDescent="0.2">
      <c r="A231" s="2" t="s">
        <v>88</v>
      </c>
      <c r="B231" s="5">
        <v>10000</v>
      </c>
    </row>
    <row r="232" spans="1:2" x14ac:dyDescent="0.2">
      <c r="A232" s="2" t="s">
        <v>43</v>
      </c>
      <c r="B232" s="5">
        <v>10000</v>
      </c>
    </row>
    <row r="233" spans="1:2" x14ac:dyDescent="0.2">
      <c r="A233" s="2" t="s">
        <v>324</v>
      </c>
      <c r="B233" s="5">
        <v>10000</v>
      </c>
    </row>
    <row r="234" spans="1:2" x14ac:dyDescent="0.2">
      <c r="A234" s="2" t="s">
        <v>166</v>
      </c>
      <c r="B234" s="5">
        <v>10000</v>
      </c>
    </row>
    <row r="235" spans="1:2" x14ac:dyDescent="0.2">
      <c r="A235" s="2" t="s">
        <v>107</v>
      </c>
      <c r="B235" s="5">
        <v>10000</v>
      </c>
    </row>
    <row r="236" spans="1:2" x14ac:dyDescent="0.2">
      <c r="A236" s="2" t="s">
        <v>44</v>
      </c>
      <c r="B236" s="5">
        <v>10000</v>
      </c>
    </row>
    <row r="237" spans="1:2" x14ac:dyDescent="0.2">
      <c r="A237" s="2" t="s">
        <v>113</v>
      </c>
      <c r="B237" s="5">
        <v>10000</v>
      </c>
    </row>
    <row r="238" spans="1:2" x14ac:dyDescent="0.2">
      <c r="A238" s="2" t="s">
        <v>254</v>
      </c>
      <c r="B238" s="5">
        <v>10000</v>
      </c>
    </row>
    <row r="239" spans="1:2" x14ac:dyDescent="0.2">
      <c r="A239" s="2" t="s">
        <v>22</v>
      </c>
      <c r="B239" s="5">
        <v>10000</v>
      </c>
    </row>
    <row r="240" spans="1:2" x14ac:dyDescent="0.2">
      <c r="A240" s="2" t="s">
        <v>73</v>
      </c>
      <c r="B240" s="5">
        <v>10000</v>
      </c>
    </row>
    <row r="241" spans="1:2" x14ac:dyDescent="0.2">
      <c r="A241" s="2" t="s">
        <v>169</v>
      </c>
      <c r="B241" s="5">
        <v>10000</v>
      </c>
    </row>
    <row r="242" spans="1:2" x14ac:dyDescent="0.2">
      <c r="A242" s="2" t="s">
        <v>257</v>
      </c>
      <c r="B242" s="5">
        <v>2500</v>
      </c>
    </row>
    <row r="243" spans="1:2" x14ac:dyDescent="0.2">
      <c r="A243" s="2" t="s">
        <v>326</v>
      </c>
      <c r="B243" s="5">
        <v>2500</v>
      </c>
    </row>
    <row r="244" spans="1:2" x14ac:dyDescent="0.2">
      <c r="A244" s="2" t="s">
        <v>38</v>
      </c>
      <c r="B244" s="5">
        <v>2500</v>
      </c>
    </row>
    <row r="245" spans="1:2" x14ac:dyDescent="0.2">
      <c r="A245" s="2" t="s">
        <v>258</v>
      </c>
      <c r="B245" s="5">
        <v>2500</v>
      </c>
    </row>
    <row r="246" spans="1:2" x14ac:dyDescent="0.2">
      <c r="A246" s="2" t="s">
        <v>218</v>
      </c>
      <c r="B246" s="5">
        <v>2500</v>
      </c>
    </row>
    <row r="247" spans="1:2" x14ac:dyDescent="0.2">
      <c r="A247" s="2" t="s">
        <v>144</v>
      </c>
      <c r="B247" s="5">
        <v>2500</v>
      </c>
    </row>
    <row r="248" spans="1:2" x14ac:dyDescent="0.2">
      <c r="A248" s="2" t="s">
        <v>68</v>
      </c>
      <c r="B248" s="5">
        <v>2500</v>
      </c>
    </row>
    <row r="249" spans="1:2" x14ac:dyDescent="0.2">
      <c r="A249" s="2" t="s">
        <v>41</v>
      </c>
      <c r="B249" s="5">
        <v>2500</v>
      </c>
    </row>
    <row r="250" spans="1:2" x14ac:dyDescent="0.2">
      <c r="A250" s="2" t="s">
        <v>145</v>
      </c>
      <c r="B250" s="5">
        <v>2500</v>
      </c>
    </row>
    <row r="251" spans="1:2" x14ac:dyDescent="0.2">
      <c r="A251" s="2" t="s">
        <v>259</v>
      </c>
      <c r="B251" s="5">
        <v>2500</v>
      </c>
    </row>
    <row r="252" spans="1:2" x14ac:dyDescent="0.2">
      <c r="A252" s="2" t="s">
        <v>260</v>
      </c>
      <c r="B252" s="5">
        <v>2500</v>
      </c>
    </row>
    <row r="253" spans="1:2" x14ac:dyDescent="0.2">
      <c r="A253" s="2" t="s">
        <v>141</v>
      </c>
      <c r="B253" s="5">
        <v>2500</v>
      </c>
    </row>
    <row r="254" spans="1:2" x14ac:dyDescent="0.2">
      <c r="A254" s="2" t="s">
        <v>18</v>
      </c>
      <c r="B254" s="5">
        <v>2500</v>
      </c>
    </row>
    <row r="255" spans="1:2" x14ac:dyDescent="0.2">
      <c r="A255" s="2" t="s">
        <v>154</v>
      </c>
      <c r="B255" s="5">
        <v>2500</v>
      </c>
    </row>
    <row r="256" spans="1:2" x14ac:dyDescent="0.2">
      <c r="A256" s="2" t="s">
        <v>98</v>
      </c>
      <c r="B256" s="5">
        <v>2500</v>
      </c>
    </row>
    <row r="257" spans="1:2" x14ac:dyDescent="0.2">
      <c r="A257" s="2" t="s">
        <v>79</v>
      </c>
      <c r="B257" s="5">
        <v>2500</v>
      </c>
    </row>
    <row r="258" spans="1:2" x14ac:dyDescent="0.2">
      <c r="A258" s="2" t="s">
        <v>206</v>
      </c>
      <c r="B258" s="5">
        <v>2500</v>
      </c>
    </row>
    <row r="259" spans="1:2" x14ac:dyDescent="0.2">
      <c r="A259" s="2" t="s">
        <v>117</v>
      </c>
      <c r="B259" s="5">
        <v>2500</v>
      </c>
    </row>
    <row r="260" spans="1:2" x14ac:dyDescent="0.2">
      <c r="A260" s="2" t="s">
        <v>182</v>
      </c>
      <c r="B260" s="5">
        <v>2500</v>
      </c>
    </row>
    <row r="261" spans="1:2" x14ac:dyDescent="0.2">
      <c r="A261" s="2" t="s">
        <v>49</v>
      </c>
      <c r="B261" s="5">
        <v>2500</v>
      </c>
    </row>
    <row r="262" spans="1:2" x14ac:dyDescent="0.2">
      <c r="A262" s="2" t="s">
        <v>325</v>
      </c>
      <c r="B262" s="5">
        <v>2500</v>
      </c>
    </row>
    <row r="263" spans="1:2" x14ac:dyDescent="0.2">
      <c r="A263" s="2" t="s">
        <v>261</v>
      </c>
      <c r="B263" s="5">
        <v>2500</v>
      </c>
    </row>
    <row r="264" spans="1:2" x14ac:dyDescent="0.2">
      <c r="A264" s="2" t="s">
        <v>89</v>
      </c>
      <c r="B264" s="5">
        <v>2500</v>
      </c>
    </row>
    <row r="265" spans="1:2" x14ac:dyDescent="0.2">
      <c r="A265" s="2" t="s">
        <v>122</v>
      </c>
      <c r="B265" s="5">
        <v>2500</v>
      </c>
    </row>
    <row r="266" spans="1:2" x14ac:dyDescent="0.2">
      <c r="A266" s="35" t="s">
        <v>329</v>
      </c>
      <c r="B266" s="5">
        <v>2500</v>
      </c>
    </row>
    <row r="267" spans="1:2" x14ac:dyDescent="0.2">
      <c r="A267" s="2" t="s">
        <v>198</v>
      </c>
      <c r="B267" s="5">
        <v>2500</v>
      </c>
    </row>
    <row r="268" spans="1:2" x14ac:dyDescent="0.2">
      <c r="A268" s="2" t="s">
        <v>262</v>
      </c>
      <c r="B268" s="5">
        <v>2500</v>
      </c>
    </row>
    <row r="269" spans="1:2" x14ac:dyDescent="0.2">
      <c r="A269" s="2" t="s">
        <v>334</v>
      </c>
      <c r="B269" s="5">
        <v>2500</v>
      </c>
    </row>
    <row r="270" spans="1:2" x14ac:dyDescent="0.2">
      <c r="A270" s="2" t="s">
        <v>335</v>
      </c>
      <c r="B270" s="5">
        <v>2500</v>
      </c>
    </row>
    <row r="271" spans="1:2" x14ac:dyDescent="0.2">
      <c r="A271" s="2" t="s">
        <v>110</v>
      </c>
      <c r="B271" s="5">
        <v>2500</v>
      </c>
    </row>
    <row r="272" spans="1:2" x14ac:dyDescent="0.2">
      <c r="A272" s="2" t="s">
        <v>83</v>
      </c>
      <c r="B272" s="5">
        <v>2500</v>
      </c>
    </row>
    <row r="273" spans="1:2" x14ac:dyDescent="0.2">
      <c r="A273" s="2" t="s">
        <v>330</v>
      </c>
      <c r="B273" s="5">
        <v>2500</v>
      </c>
    </row>
    <row r="274" spans="1:2" x14ac:dyDescent="0.2">
      <c r="A274" s="2" t="s">
        <v>93</v>
      </c>
      <c r="B274" s="5">
        <v>2500</v>
      </c>
    </row>
    <row r="275" spans="1:2" x14ac:dyDescent="0.2">
      <c r="A275" s="2" t="s">
        <v>205</v>
      </c>
      <c r="B275" s="5">
        <v>2500</v>
      </c>
    </row>
    <row r="276" spans="1:2" x14ac:dyDescent="0.2">
      <c r="A276" s="35" t="s">
        <v>328</v>
      </c>
      <c r="B276" s="5">
        <v>2500</v>
      </c>
    </row>
    <row r="277" spans="1:2" x14ac:dyDescent="0.2">
      <c r="A277" s="2" t="s">
        <v>5</v>
      </c>
      <c r="B277" s="5">
        <v>2500</v>
      </c>
    </row>
    <row r="278" spans="1:2" x14ac:dyDescent="0.2">
      <c r="A278" s="2" t="s">
        <v>187</v>
      </c>
      <c r="B278" s="5">
        <v>2500</v>
      </c>
    </row>
    <row r="279" spans="1:2" x14ac:dyDescent="0.2">
      <c r="A279" s="2" t="s">
        <v>331</v>
      </c>
      <c r="B279" s="5">
        <v>2500</v>
      </c>
    </row>
    <row r="280" spans="1:2" x14ac:dyDescent="0.2">
      <c r="A280" s="2" t="s">
        <v>333</v>
      </c>
      <c r="B280" s="5">
        <v>2500</v>
      </c>
    </row>
    <row r="281" spans="1:2" x14ac:dyDescent="0.2">
      <c r="A281" s="2" t="s">
        <v>184</v>
      </c>
      <c r="B281" s="5">
        <v>2500</v>
      </c>
    </row>
    <row r="282" spans="1:2" x14ac:dyDescent="0.2">
      <c r="A282" s="2" t="s">
        <v>263</v>
      </c>
      <c r="B282" s="5">
        <v>2500</v>
      </c>
    </row>
    <row r="283" spans="1:2" x14ac:dyDescent="0.2">
      <c r="A283" s="2" t="s">
        <v>71</v>
      </c>
      <c r="B283" s="5">
        <v>2500</v>
      </c>
    </row>
    <row r="284" spans="1:2" x14ac:dyDescent="0.2">
      <c r="A284" s="2" t="s">
        <v>264</v>
      </c>
      <c r="B284" s="5">
        <v>2500</v>
      </c>
    </row>
    <row r="285" spans="1:2" x14ac:dyDescent="0.2">
      <c r="A285" s="2" t="s">
        <v>265</v>
      </c>
      <c r="B285" s="5">
        <v>2500</v>
      </c>
    </row>
    <row r="286" spans="1:2" x14ac:dyDescent="0.2">
      <c r="A286" s="2" t="s">
        <v>203</v>
      </c>
      <c r="B286" s="5">
        <v>2500</v>
      </c>
    </row>
    <row r="287" spans="1:2" x14ac:dyDescent="0.2">
      <c r="A287" s="2" t="s">
        <v>266</v>
      </c>
      <c r="B287" s="5">
        <v>2500</v>
      </c>
    </row>
    <row r="288" spans="1:2" x14ac:dyDescent="0.2">
      <c r="A288" s="2" t="s">
        <v>85</v>
      </c>
      <c r="B288" s="5">
        <v>2500</v>
      </c>
    </row>
    <row r="289" spans="1:2" x14ac:dyDescent="0.2">
      <c r="A289" s="2" t="s">
        <v>119</v>
      </c>
      <c r="B289" s="5">
        <v>2500</v>
      </c>
    </row>
    <row r="290" spans="1:2" x14ac:dyDescent="0.2">
      <c r="A290" s="2" t="s">
        <v>267</v>
      </c>
      <c r="B290" s="5">
        <v>2500</v>
      </c>
    </row>
    <row r="291" spans="1:2" x14ac:dyDescent="0.2">
      <c r="A291" s="2" t="s">
        <v>268</v>
      </c>
      <c r="B291" s="5">
        <v>2500</v>
      </c>
    </row>
    <row r="292" spans="1:2" x14ac:dyDescent="0.2">
      <c r="A292" s="2" t="s">
        <v>37</v>
      </c>
      <c r="B292" s="5">
        <v>2500</v>
      </c>
    </row>
    <row r="293" spans="1:2" x14ac:dyDescent="0.2">
      <c r="A293" s="2" t="s">
        <v>269</v>
      </c>
      <c r="B293" s="5">
        <v>2500</v>
      </c>
    </row>
    <row r="294" spans="1:2" x14ac:dyDescent="0.2">
      <c r="A294" s="2" t="s">
        <v>48</v>
      </c>
      <c r="B294" s="5">
        <v>2500</v>
      </c>
    </row>
    <row r="295" spans="1:2" x14ac:dyDescent="0.2">
      <c r="A295" s="2" t="s">
        <v>112</v>
      </c>
      <c r="B295" s="5">
        <v>2500</v>
      </c>
    </row>
    <row r="296" spans="1:2" x14ac:dyDescent="0.2">
      <c r="A296" s="2" t="s">
        <v>332</v>
      </c>
      <c r="B296" s="5">
        <v>2500</v>
      </c>
    </row>
    <row r="297" spans="1:2" x14ac:dyDescent="0.2">
      <c r="A297" s="2" t="s">
        <v>109</v>
      </c>
      <c r="B297" s="5">
        <v>2500</v>
      </c>
    </row>
    <row r="298" spans="1:2" x14ac:dyDescent="0.2">
      <c r="A298" s="2" t="s">
        <v>321</v>
      </c>
      <c r="B298" s="5">
        <v>2500</v>
      </c>
    </row>
    <row r="299" spans="1:2" x14ac:dyDescent="0.2">
      <c r="A299" s="2" t="s">
        <v>210</v>
      </c>
      <c r="B299" s="5">
        <v>2500</v>
      </c>
    </row>
    <row r="300" spans="1:2" x14ac:dyDescent="0.2">
      <c r="A300" s="2" t="s">
        <v>35</v>
      </c>
      <c r="B300" s="5">
        <v>2500</v>
      </c>
    </row>
    <row r="301" spans="1:2" x14ac:dyDescent="0.2">
      <c r="A301" s="2" t="s">
        <v>322</v>
      </c>
      <c r="B301" s="5">
        <v>2500</v>
      </c>
    </row>
    <row r="302" spans="1:2" x14ac:dyDescent="0.2">
      <c r="A302" s="2" t="s">
        <v>27</v>
      </c>
      <c r="B302" s="5">
        <v>2500</v>
      </c>
    </row>
    <row r="303" spans="1:2" x14ac:dyDescent="0.2">
      <c r="A303" s="2" t="s">
        <v>270</v>
      </c>
      <c r="B303" s="5">
        <v>2500</v>
      </c>
    </row>
    <row r="304" spans="1:2" x14ac:dyDescent="0.2">
      <c r="A304" s="2" t="s">
        <v>179</v>
      </c>
      <c r="B304" s="5">
        <v>2500</v>
      </c>
    </row>
    <row r="305" spans="1:2" x14ac:dyDescent="0.2">
      <c r="A305" s="2" t="s">
        <v>160</v>
      </c>
      <c r="B305" s="5">
        <v>2500</v>
      </c>
    </row>
    <row r="306" spans="1:2" x14ac:dyDescent="0.2">
      <c r="A306" s="2" t="s">
        <v>136</v>
      </c>
      <c r="B306" s="5">
        <v>2500</v>
      </c>
    </row>
    <row r="307" spans="1:2" x14ac:dyDescent="0.2">
      <c r="A307" s="2" t="s">
        <v>106</v>
      </c>
      <c r="B307" s="5">
        <v>2500</v>
      </c>
    </row>
    <row r="308" spans="1:2" x14ac:dyDescent="0.2">
      <c r="A308" s="2" t="s">
        <v>103</v>
      </c>
      <c r="B308" s="5">
        <v>2500</v>
      </c>
    </row>
    <row r="309" spans="1:2" x14ac:dyDescent="0.2">
      <c r="A309" s="2" t="s">
        <v>134</v>
      </c>
      <c r="B309" s="5">
        <v>2500</v>
      </c>
    </row>
  </sheetData>
  <sortState ref="A2:B309">
    <sortCondition descending="1" ref="B2"/>
  </sortState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18"/>
  <sheetViews>
    <sheetView workbookViewId="0">
      <selection activeCell="L25" sqref="L25"/>
    </sheetView>
  </sheetViews>
  <sheetFormatPr defaultRowHeight="12.75" x14ac:dyDescent="0.2"/>
  <cols>
    <col min="3" max="11" width="7.140625" customWidth="1"/>
    <col min="12" max="12" width="10.85546875" customWidth="1"/>
    <col min="13" max="16" width="7.140625" customWidth="1"/>
    <col min="17" max="17" width="5.5703125" customWidth="1"/>
    <col min="19" max="19" width="7.140625" customWidth="1"/>
    <col min="20" max="20" width="5.5703125" customWidth="1"/>
    <col min="21" max="21" width="12.85546875" bestFit="1" customWidth="1"/>
  </cols>
  <sheetData>
    <row r="2" spans="1:22" x14ac:dyDescent="0.2">
      <c r="A2" s="10"/>
      <c r="B2" s="7"/>
    </row>
    <row r="3" spans="1:22" x14ac:dyDescent="0.2">
      <c r="A3" s="7"/>
      <c r="B3" s="7"/>
      <c r="Q3" t="s">
        <v>239</v>
      </c>
    </row>
    <row r="4" spans="1:22" ht="13.5" thickBot="1" x14ac:dyDescent="0.25">
      <c r="C4" s="38" t="s">
        <v>250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22" ht="26.25" thickBot="1" x14ac:dyDescent="0.25">
      <c r="A5" s="21" t="s">
        <v>222</v>
      </c>
      <c r="B5" s="6"/>
      <c r="C5" s="9" t="s">
        <v>228</v>
      </c>
      <c r="D5" s="8" t="s">
        <v>229</v>
      </c>
      <c r="E5" s="8" t="s">
        <v>230</v>
      </c>
      <c r="F5" s="8" t="s">
        <v>231</v>
      </c>
      <c r="G5" s="8" t="s">
        <v>232</v>
      </c>
      <c r="H5" s="8" t="s">
        <v>233</v>
      </c>
      <c r="I5" s="8" t="s">
        <v>234</v>
      </c>
      <c r="J5" s="8" t="s">
        <v>235</v>
      </c>
      <c r="K5" s="8" t="s">
        <v>236</v>
      </c>
      <c r="L5" s="8" t="s">
        <v>237</v>
      </c>
      <c r="M5" s="8" t="s">
        <v>238</v>
      </c>
      <c r="N5" s="8" t="s">
        <v>225</v>
      </c>
      <c r="O5" s="8" t="s">
        <v>226</v>
      </c>
      <c r="P5" s="11" t="s">
        <v>227</v>
      </c>
      <c r="R5" s="22" t="s">
        <v>240</v>
      </c>
      <c r="S5" s="6" t="s">
        <v>222</v>
      </c>
      <c r="T5" s="6" t="s">
        <v>241</v>
      </c>
      <c r="U5" s="6" t="s">
        <v>224</v>
      </c>
    </row>
    <row r="6" spans="1:22" x14ac:dyDescent="0.2">
      <c r="A6" s="36" t="s">
        <v>249</v>
      </c>
      <c r="B6" s="5">
        <v>2500</v>
      </c>
      <c r="C6" s="17">
        <v>29</v>
      </c>
      <c r="D6" s="17">
        <v>38</v>
      </c>
      <c r="E6" s="17">
        <v>48</v>
      </c>
      <c r="F6" s="15">
        <v>26</v>
      </c>
      <c r="G6" s="14">
        <v>23</v>
      </c>
      <c r="H6" s="14">
        <v>18</v>
      </c>
      <c r="I6" s="14">
        <v>7</v>
      </c>
      <c r="J6" s="14">
        <v>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2">
        <f t="shared" ref="P6:P7" si="0">SUM(C6:O6)</f>
        <v>191</v>
      </c>
      <c r="Q6" t="str">
        <f>IF(P6=191,"OK","ERROR")</f>
        <v>OK</v>
      </c>
      <c r="R6" s="23">
        <v>28.3</v>
      </c>
      <c r="S6" s="24" t="s">
        <v>246</v>
      </c>
      <c r="T6" s="6">
        <v>76</v>
      </c>
      <c r="U6" s="24">
        <f>T6*2500</f>
        <v>190000</v>
      </c>
    </row>
    <row r="7" spans="1:22" x14ac:dyDescent="0.2">
      <c r="A7" s="37"/>
      <c r="B7" s="5">
        <v>10000</v>
      </c>
      <c r="C7" s="16">
        <v>17</v>
      </c>
      <c r="D7" s="16">
        <v>34</v>
      </c>
      <c r="E7" s="16">
        <v>56</v>
      </c>
      <c r="F7" s="16">
        <v>110</v>
      </c>
      <c r="G7" s="16">
        <v>109</v>
      </c>
      <c r="H7" s="15">
        <v>84</v>
      </c>
      <c r="I7" s="14">
        <v>70</v>
      </c>
      <c r="J7" s="14">
        <v>27</v>
      </c>
      <c r="K7" s="14">
        <v>9</v>
      </c>
      <c r="L7" s="14">
        <v>5</v>
      </c>
      <c r="M7" s="14">
        <v>0</v>
      </c>
      <c r="N7" s="14">
        <v>0</v>
      </c>
      <c r="O7" s="14">
        <v>0</v>
      </c>
      <c r="P7" s="12">
        <f t="shared" si="0"/>
        <v>521</v>
      </c>
      <c r="Q7" t="str">
        <f>IF(P7=521,"OK","ERROR")</f>
        <v>OK</v>
      </c>
      <c r="R7" s="23">
        <v>36.799999999999997</v>
      </c>
      <c r="S7" s="24" t="s">
        <v>247</v>
      </c>
      <c r="T7" s="6">
        <v>195</v>
      </c>
      <c r="U7" s="24">
        <f>T7*10000</f>
        <v>1950000</v>
      </c>
    </row>
    <row r="8" spans="1:22" x14ac:dyDescent="0.2">
      <c r="A8" s="37"/>
      <c r="B8" s="5">
        <v>25000</v>
      </c>
      <c r="C8" s="16">
        <v>3</v>
      </c>
      <c r="D8" s="16">
        <v>2</v>
      </c>
      <c r="E8" s="16">
        <v>6</v>
      </c>
      <c r="F8" s="16">
        <v>2</v>
      </c>
      <c r="G8" s="16">
        <v>20</v>
      </c>
      <c r="H8" s="16">
        <v>27</v>
      </c>
      <c r="I8" s="16">
        <v>31</v>
      </c>
      <c r="J8" s="16">
        <v>25</v>
      </c>
      <c r="K8" s="15">
        <v>28</v>
      </c>
      <c r="L8" s="14">
        <v>27</v>
      </c>
      <c r="M8" s="14">
        <v>17</v>
      </c>
      <c r="N8" s="14">
        <v>14</v>
      </c>
      <c r="O8" s="14">
        <v>2</v>
      </c>
      <c r="P8" s="12">
        <f>SUM(C8:O8)</f>
        <v>204</v>
      </c>
      <c r="Q8" t="str">
        <f>IF(P8=204,"OK","ERROR")</f>
        <v>OK</v>
      </c>
      <c r="R8" s="23">
        <v>51.5</v>
      </c>
      <c r="S8" s="24" t="s">
        <v>248</v>
      </c>
      <c r="T8" s="6">
        <v>88</v>
      </c>
      <c r="U8" s="24">
        <f>T8*25000</f>
        <v>2200000</v>
      </c>
    </row>
    <row r="9" spans="1:22" x14ac:dyDescent="0.2">
      <c r="R9" s="25"/>
      <c r="S9" s="26"/>
      <c r="T9" s="27"/>
      <c r="U9" s="12">
        <f>SUM(U6:U8)</f>
        <v>4340000</v>
      </c>
      <c r="V9" s="10" t="s">
        <v>227</v>
      </c>
    </row>
    <row r="10" spans="1:22" x14ac:dyDescent="0.2">
      <c r="J10" s="18" t="s">
        <v>244</v>
      </c>
      <c r="K10" s="19"/>
      <c r="L10" s="20">
        <v>2735000</v>
      </c>
      <c r="U10" s="13"/>
    </row>
    <row r="11" spans="1:22" x14ac:dyDescent="0.2">
      <c r="J11" s="19" t="s">
        <v>245</v>
      </c>
      <c r="K11" s="19"/>
      <c r="L11" s="20">
        <v>1605000</v>
      </c>
      <c r="U11" s="13">
        <v>3677000</v>
      </c>
      <c r="V11" s="7" t="s">
        <v>242</v>
      </c>
    </row>
    <row r="12" spans="1:22" x14ac:dyDescent="0.2">
      <c r="U12" s="13"/>
    </row>
    <row r="13" spans="1:22" x14ac:dyDescent="0.2">
      <c r="T13" s="7"/>
      <c r="U13" s="13">
        <f>U11-U9</f>
        <v>-663000</v>
      </c>
      <c r="V13" s="7" t="s">
        <v>243</v>
      </c>
    </row>
    <row r="14" spans="1:22" x14ac:dyDescent="0.2">
      <c r="K14" s="7"/>
    </row>
    <row r="17" spans="11:11" x14ac:dyDescent="0.2">
      <c r="K17" s="7"/>
    </row>
    <row r="18" spans="11:11" x14ac:dyDescent="0.2">
      <c r="K18" s="7"/>
    </row>
  </sheetData>
  <mergeCells count="2">
    <mergeCell ref="A6:A8"/>
    <mergeCell ref="C4:P4"/>
  </mergeCells>
  <conditionalFormatting sqref="U1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h m 7 P U H i v E A y o A A A A + Q A A A B I A H A B D b 2 5 m a W c v U G F j a 2 F n Z S 5 4 b W w g o h g A K K A U A A A A A A A A A A A A A A A A A A A A A A A A A A A A h Y / B C o I w H I d f R X Z 3 m 5 M s 5 O + E O n R J C I L o O t b S k c 5 w s / l u H X q k X i G h r G 4 d f x / f 4 f s 9 b n f I h 6 Y O r q q z u j U Z i j B F g T K y P W p T Z q h 3 p 3 C B c g 5 b I c + i V M E o G 5 s O 9 p i h y r l L S o j 3 H v s Y t 1 1 J G K U R O R S b n a x U I 9 B H 1 v / l U B v r h J E K c d i / Y j j D S Y J n 8 T z B U c I Y k I l D o c 3 X Y W M y p k B + I K z 6 2 v W d 4 s q E 6 y W Q a Q J 5 3 + B P U E s D B B Q A A g A I A I Z u z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G b s 9 Q K I p H u A 4 A A A A R A A A A E w A c A E Z v c m 1 1 b G F z L 1 N l Y 3 R p b 2 4 x L m 0 g o h g A K K A U A A A A A A A A A A A A A A A A A A A A A A A A A A A A K 0 5 N L s n M z 1 M I h t C G 1 g B Q S w E C L Q A U A A I A C A C G b s 9 Q e K 8 Q D K g A A A D 5 A A A A E g A A A A A A A A A A A A A A A A A A A A A A Q 2 9 u Z m l n L 1 B h Y 2 t h Z 2 U u e G 1 s U E s B A i 0 A F A A C A A g A h m 7 P U A / K 6 a u k A A A A 6 Q A A A B M A A A A A A A A A A A A A A A A A 9 A A A A F t D b 2 5 0 Z W 5 0 X 1 R 5 c G V z X S 5 4 b W x Q S w E C L Q A U A A I A C A C G b s 9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4 d l U s 2 5 6 5 E u + R F n B Y q S Z 5 w A A A A A C A A A A A A A D Z g A A w A A A A B A A A A B 5 m t 9 W Q I s 4 g A F z I h o H o u K t A A A A A A S A A A C g A A A A E A A A A J y C X p a n W k i f r 1 Q 8 z Z m 0 i G t Q A A A A A t z v f l I 4 9 S q e s q V I K U Q q M g t 2 z S T 4 V A P s l / 0 z M p m 8 8 M N M o C o x 2 D 4 l / A d Y p 8 l 1 o 8 Z b 6 t 3 h 8 w v A N s 3 8 8 d x P a K K 9 c U U h z Z C k z Y m 1 3 c g 2 K / k + y w E U A A A A A T Z Y R C m S + + 9 p u v h U n E R k E / u k Z B 0 = < / D a t a M a s h u p > 
</file>

<file path=customXml/itemProps1.xml><?xml version="1.0" encoding="utf-8"?>
<ds:datastoreItem xmlns:ds="http://schemas.openxmlformats.org/officeDocument/2006/customXml" ds:itemID="{C02F8927-0B03-4D53-8274-0CF08DE7157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Grants</vt:lpstr>
      <vt:lpstr>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Cadman</dc:creator>
  <cp:lastModifiedBy>Katie Evans</cp:lastModifiedBy>
  <cp:lastPrinted>2020-06-22T09:38:03Z</cp:lastPrinted>
  <dcterms:created xsi:type="dcterms:W3CDTF">2020-06-14T08:26:42Z</dcterms:created>
  <dcterms:modified xsi:type="dcterms:W3CDTF">2020-07-08T13:55:33Z</dcterms:modified>
</cp:coreProperties>
</file>