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974-Summed" sheetId="11" r:id="rId1"/>
    <sheet name="C974-Channel8" sheetId="10" r:id="rId2"/>
    <sheet name="C974-Channel7" sheetId="9" r:id="rId3"/>
    <sheet name="C974-Channel6" sheetId="8" r:id="rId4"/>
    <sheet name="C974-Channel5" sheetId="7" r:id="rId5"/>
    <sheet name="C974-Channel4" sheetId="6" r:id="rId6"/>
    <sheet name="C974-Channel3" sheetId="5" r:id="rId7"/>
    <sheet name="C974-Channel2" sheetId="4" r:id="rId8"/>
    <sheet name="C974-Channel1" sheetId="3" r:id="rId9"/>
    <sheet name="Full Data" sheetId="2" r:id="rId10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11" l="1"/>
  <c r="C54" i="11"/>
  <c r="C53" i="11"/>
  <c r="C52" i="11"/>
  <c r="G22" i="11"/>
  <c r="G21" i="11"/>
  <c r="G11" i="11"/>
  <c r="G9" i="11"/>
  <c r="G8" i="11"/>
  <c r="G29" i="11"/>
  <c r="G28" i="11"/>
  <c r="G27" i="11"/>
  <c r="G26" i="11"/>
  <c r="G25" i="11"/>
  <c r="G24" i="11"/>
  <c r="G23" i="11"/>
  <c r="G20" i="11"/>
  <c r="G19" i="11"/>
  <c r="G18" i="11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G11" i="10"/>
  <c r="G10" i="10"/>
  <c r="G9" i="10"/>
  <c r="G8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G11" i="9"/>
  <c r="G10" i="9"/>
  <c r="G9" i="9"/>
  <c r="G8" i="9"/>
  <c r="G29" i="9"/>
  <c r="G28" i="9"/>
  <c r="G27" i="9"/>
  <c r="G26" i="9"/>
  <c r="G25" i="9"/>
  <c r="G24" i="9"/>
  <c r="G23" i="9"/>
  <c r="G22" i="9"/>
  <c r="G21" i="9"/>
  <c r="G20" i="9"/>
  <c r="G19" i="9"/>
  <c r="G18" i="9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G8" i="8" s="1"/>
  <c r="C18" i="8"/>
  <c r="C17" i="8"/>
  <c r="C16" i="8"/>
  <c r="C15" i="8"/>
  <c r="C14" i="8"/>
  <c r="C13" i="8"/>
  <c r="C12" i="8"/>
  <c r="C11" i="8"/>
  <c r="C10" i="8"/>
  <c r="C9" i="8"/>
  <c r="C8" i="8"/>
  <c r="G11" i="8"/>
  <c r="G10" i="8"/>
  <c r="G9" i="8"/>
  <c r="G29" i="8"/>
  <c r="G28" i="8"/>
  <c r="G27" i="8"/>
  <c r="G26" i="8"/>
  <c r="G25" i="8"/>
  <c r="G24" i="8"/>
  <c r="G23" i="8"/>
  <c r="G22" i="8"/>
  <c r="G21" i="8"/>
  <c r="G20" i="8"/>
  <c r="G19" i="8"/>
  <c r="G18" i="8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G9" i="7" s="1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G11" i="7"/>
  <c r="G10" i="7"/>
  <c r="G8" i="7"/>
  <c r="G29" i="7"/>
  <c r="G28" i="7"/>
  <c r="G27" i="7"/>
  <c r="G26" i="7"/>
  <c r="G25" i="7"/>
  <c r="G24" i="7"/>
  <c r="G23" i="7"/>
  <c r="G22" i="7"/>
  <c r="G21" i="7"/>
  <c r="G20" i="7"/>
  <c r="G19" i="7"/>
  <c r="G18" i="7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G10" i="6" s="1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G11" i="6"/>
  <c r="G9" i="6"/>
  <c r="G8" i="6"/>
  <c r="G29" i="6"/>
  <c r="G28" i="6"/>
  <c r="G27" i="6"/>
  <c r="G26" i="6"/>
  <c r="G25" i="6"/>
  <c r="G24" i="6"/>
  <c r="G23" i="6"/>
  <c r="G22" i="6"/>
  <c r="G21" i="6"/>
  <c r="G20" i="6"/>
  <c r="G19" i="6"/>
  <c r="G18" i="6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G11" i="5"/>
  <c r="G10" i="5"/>
  <c r="G9" i="5"/>
  <c r="G8" i="5"/>
  <c r="G29" i="5"/>
  <c r="G28" i="5"/>
  <c r="G27" i="5"/>
  <c r="G26" i="5"/>
  <c r="G25" i="5"/>
  <c r="G24" i="5"/>
  <c r="G23" i="5"/>
  <c r="G22" i="5"/>
  <c r="G21" i="5"/>
  <c r="G20" i="5"/>
  <c r="G19" i="5"/>
  <c r="G18" i="5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G26" i="4" s="1"/>
  <c r="C39" i="4"/>
  <c r="C38" i="4"/>
  <c r="C37" i="4"/>
  <c r="G23" i="4" s="1"/>
  <c r="C36" i="4"/>
  <c r="G10" i="4" s="1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G29" i="4" s="1"/>
  <c r="C18" i="4"/>
  <c r="G28" i="4" s="1"/>
  <c r="C17" i="4"/>
  <c r="C16" i="4"/>
  <c r="C15" i="4"/>
  <c r="C14" i="4"/>
  <c r="C13" i="4"/>
  <c r="C12" i="4"/>
  <c r="C11" i="4"/>
  <c r="C10" i="4"/>
  <c r="C9" i="4"/>
  <c r="G19" i="4" s="1"/>
  <c r="C8" i="4"/>
  <c r="G27" i="4"/>
  <c r="G25" i="4"/>
  <c r="G24" i="4"/>
  <c r="G21" i="4"/>
  <c r="G20" i="4"/>
  <c r="G18" i="4"/>
  <c r="C55" i="3"/>
  <c r="C54" i="3"/>
  <c r="C53" i="3"/>
  <c r="G11" i="3" s="1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G28" i="3" s="1"/>
  <c r="C29" i="3"/>
  <c r="C28" i="3"/>
  <c r="G26" i="3" s="1"/>
  <c r="C27" i="3"/>
  <c r="G9" i="3" s="1"/>
  <c r="C26" i="3"/>
  <c r="C25" i="3"/>
  <c r="C24" i="3"/>
  <c r="C23" i="3"/>
  <c r="C22" i="3"/>
  <c r="C21" i="3"/>
  <c r="C20" i="3"/>
  <c r="C19" i="3"/>
  <c r="C18" i="3"/>
  <c r="C17" i="3"/>
  <c r="G27" i="3" s="1"/>
  <c r="C16" i="3"/>
  <c r="C15" i="3"/>
  <c r="C14" i="3"/>
  <c r="G24" i="3" s="1"/>
  <c r="C13" i="3"/>
  <c r="G23" i="3" s="1"/>
  <c r="C12" i="3"/>
  <c r="G22" i="3" s="1"/>
  <c r="C11" i="3"/>
  <c r="G21" i="3" s="1"/>
  <c r="C10" i="3"/>
  <c r="C9" i="3"/>
  <c r="G19" i="3" s="1"/>
  <c r="C8" i="3"/>
  <c r="G10" i="3"/>
  <c r="G29" i="3"/>
  <c r="G20" i="3"/>
  <c r="G18" i="3"/>
  <c r="G10" i="11" l="1"/>
  <c r="G11" i="4"/>
  <c r="G22" i="4"/>
  <c r="G9" i="4"/>
  <c r="G8" i="4"/>
  <c r="G25" i="3"/>
  <c r="G8" i="3"/>
</calcChain>
</file>

<file path=xl/sharedStrings.xml><?xml version="1.0" encoding="utf-8"?>
<sst xmlns="http://schemas.openxmlformats.org/spreadsheetml/2006/main" count="1360" uniqueCount="35">
  <si>
    <t>-</t>
  </si>
  <si>
    <t>Channel 8</t>
  </si>
  <si>
    <t>Channel 7</t>
  </si>
  <si>
    <t>Channel 6</t>
  </si>
  <si>
    <t>Channel 5</t>
  </si>
  <si>
    <t>Channel 4</t>
  </si>
  <si>
    <t>Channel 3</t>
  </si>
  <si>
    <t>Channel 2</t>
  </si>
  <si>
    <t>Channel 1</t>
  </si>
  <si>
    <t>Month</t>
  </si>
  <si>
    <t>Year</t>
  </si>
  <si>
    <t>No Title</t>
  </si>
  <si>
    <t>Traffic</t>
  </si>
  <si>
    <t>2015-2018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</si>
  <si>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</si>
  <si>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</si>
  <si>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</si>
  <si>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</si>
  <si>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</si>
  <si>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</si>
  <si>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</si>
  <si>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</si>
  <si>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</si>
  <si>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</si>
  <si>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</si>
  <si>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</si>
  <si>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</si>
  <si>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</si>
  <si>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</si>
  <si>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</si>
  <si>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</si>
  <si>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</si>
  <si>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</si>
  <si>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</si>
  <si>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Channel 1 &amp; Channel 2 &amp; Channel 3 &amp; Channel 4 &amp; Channel 5 &amp; Channel 6 &amp; Channel 7 &amp; Channel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</si>
</sst>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0" fillId="0" borderId="0" xfId="0" applyAlignment="1">
      <alignment horizontal="right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</a:t>
            </a:r>
            <a:r>
              <a:rPr lang="en-GB" sz="1600" baseline="0"/>
              <a:t> Average Daily Traffic (2015-2018)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'974-Summed'!$F$8:$F$11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'974-Summed'!$G$8:$G$11</c:f>
              <c:numCache>
                <c:formatCode>0</c:formatCode>
                <c:ptCount val="4"/>
                <c:pt idx="0">
                  <c:v>580.55890410958909</c:v>
                </c:pt>
                <c:pt idx="1">
                  <c:v>641.55191256830597</c:v>
                </c:pt>
                <c:pt idx="2">
                  <c:v>650.76164383561638</c:v>
                </c:pt>
                <c:pt idx="3">
                  <c:v>656.58904109589037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24288"/>
        <c:axId val="73725824"/>
      </c:lineChart>
      <c:catAx>
        <c:axId val="7372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3725824"/>
        <c:crosses val="autoZero"/>
        <c:auto val="1"/>
        <c:lblAlgn val="ctr"/>
        <c:lblOffset val="100"/>
        <c:noMultiLvlLbl val="0"/>
      </c:catAx>
      <c:valAx>
        <c:axId val="73725824"/>
        <c:scaling>
          <c:orientation val="minMax"/>
          <c:max val="7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3724288"/>
        <c:crosses val="autoZero"/>
        <c:crossBetween val="between"/>
        <c:majorUnit val="1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'974-Summed'!$F$18:$F$29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'974-Summed'!$G$18:$G$29</c:f>
              <c:numCache>
                <c:formatCode>0</c:formatCode>
                <c:ptCount val="12"/>
                <c:pt idx="0">
                  <c:v>558.5</c:v>
                </c:pt>
                <c:pt idx="1">
                  <c:v>546.25</c:v>
                </c:pt>
                <c:pt idx="2">
                  <c:v>632.75</c:v>
                </c:pt>
                <c:pt idx="3">
                  <c:v>646.25</c:v>
                </c:pt>
                <c:pt idx="4">
                  <c:v>656</c:v>
                </c:pt>
                <c:pt idx="5">
                  <c:v>696.5</c:v>
                </c:pt>
                <c:pt idx="6">
                  <c:v>667.5</c:v>
                </c:pt>
                <c:pt idx="7">
                  <c:v>534.25</c:v>
                </c:pt>
                <c:pt idx="8">
                  <c:v>761.75</c:v>
                </c:pt>
                <c:pt idx="9">
                  <c:v>724.5</c:v>
                </c:pt>
                <c:pt idx="10">
                  <c:v>672</c:v>
                </c:pt>
                <c:pt idx="11">
                  <c:v>492.5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12384"/>
        <c:axId val="77722368"/>
      </c:lineChart>
      <c:catAx>
        <c:axId val="77712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77722368"/>
        <c:crosses val="autoZero"/>
        <c:auto val="1"/>
        <c:lblAlgn val="ctr"/>
        <c:lblOffset val="100"/>
        <c:noMultiLvlLbl val="0"/>
      </c:catAx>
      <c:valAx>
        <c:axId val="77722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Cycle</a:t>
                </a:r>
                <a:r>
                  <a:rPr lang="en-GB" baseline="0"/>
                  <a:t> Count (per day)</a:t>
                </a:r>
                <a:endParaRPr lang="en-GB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7712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4</xdr:row>
      <xdr:rowOff>157162</xdr:rowOff>
    </xdr:from>
    <xdr:to>
      <xdr:col>15</xdr:col>
      <xdr:colOff>561975</xdr:colOff>
      <xdr:row>19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247650</xdr:colOff>
      <xdr:row>20</xdr:row>
      <xdr:rowOff>14287</xdr:rowOff>
    </xdr:from>
    <xdr:to>
      <xdr:col>15</xdr:col>
      <xdr:colOff>552450</xdr:colOff>
      <xdr:row>34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S25" sqref="S25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14</v>
      </c>
      <c r="B1">
        <v>974</v>
      </c>
    </row>
    <row r="2" spans="1:7" x14ac:dyDescent="0.25">
      <c r="A2" t="s">
        <v>15</v>
      </c>
      <c r="B2" t="s">
        <v>16</v>
      </c>
    </row>
    <row r="3" spans="1:7" x14ac:dyDescent="0.25">
      <c r="A3" t="s">
        <v>17</v>
      </c>
      <c r="B3" t="s">
        <v>11</v>
      </c>
    </row>
    <row r="4" spans="1:7" x14ac:dyDescent="0.25">
      <c r="A4" t="s">
        <v>18</v>
      </c>
      <c r="B4" t="s">
        <v>34</v>
      </c>
    </row>
    <row r="5" spans="1:7" x14ac:dyDescent="0.25">
      <c r="A5" t="s">
        <v>10</v>
      </c>
      <c r="B5" t="s">
        <v>13</v>
      </c>
    </row>
    <row r="6" spans="1:7" x14ac:dyDescent="0.25">
      <c r="A6" t="s">
        <v>19</v>
      </c>
      <c r="B6" t="s">
        <v>12</v>
      </c>
    </row>
    <row r="7" spans="1:7" x14ac:dyDescent="0.25">
      <c r="A7" s="2" t="s">
        <v>10</v>
      </c>
      <c r="B7" s="2" t="s">
        <v>9</v>
      </c>
      <c r="C7" s="2" t="s">
        <v>20</v>
      </c>
      <c r="F7" s="2" t="s">
        <v>10</v>
      </c>
      <c r="G7" s="2" t="s">
        <v>21</v>
      </c>
    </row>
    <row r="8" spans="1:7" x14ac:dyDescent="0.25">
      <c r="A8" s="7">
        <v>2015</v>
      </c>
      <c r="B8" t="s">
        <v>22</v>
      </c>
      <c r="C8" s="4">
        <v>508</v>
      </c>
      <c r="F8">
        <v>2015</v>
      </c>
      <c r="G8" s="3">
        <f>SUM(31*C8,28*C9,31*C10,30*C11,31*C12,30*C13,31*C14,31*C15,30*C16,31*C17,30*C18,31*C19)/365</f>
        <v>580.55890410958909</v>
      </c>
    </row>
    <row r="9" spans="1:7" x14ac:dyDescent="0.25">
      <c r="A9" s="7"/>
      <c r="B9" t="s">
        <v>23</v>
      </c>
      <c r="C9" s="4">
        <v>500</v>
      </c>
      <c r="F9">
        <v>2016</v>
      </c>
      <c r="G9" s="3">
        <f>SUM(31*C20,29*C21,31*C22,30*C23,31*C24,30*C25,31*C26,31*C27,30*C28,31*C29,30*C30,31*C31)/366</f>
        <v>641.55191256830597</v>
      </c>
    </row>
    <row r="10" spans="1:7" x14ac:dyDescent="0.25">
      <c r="A10" s="7"/>
      <c r="B10" t="s">
        <v>24</v>
      </c>
      <c r="C10" s="4">
        <v>579</v>
      </c>
      <c r="F10">
        <v>2017</v>
      </c>
      <c r="G10" s="3">
        <f>SUM(31*C32,28*C33,31*C34,30*C35,31*C36,30*C37,31*C38,31*C39,30*C40,31*C41,30*C42,31*C43)/365</f>
        <v>650.76164383561638</v>
      </c>
    </row>
    <row r="11" spans="1:7" x14ac:dyDescent="0.25">
      <c r="A11" s="7"/>
      <c r="B11" t="s">
        <v>25</v>
      </c>
      <c r="C11" s="4">
        <v>617</v>
      </c>
      <c r="F11">
        <v>2018</v>
      </c>
      <c r="G11" s="3">
        <f>SUM(31*C44,28*C45,31*C46,30*C47,31*C48,30*C49,31*C50,31*C51,30*C52,31*C53,30*C54,31*C55)/365</f>
        <v>656.58904109589037</v>
      </c>
    </row>
    <row r="12" spans="1:7" x14ac:dyDescent="0.25">
      <c r="A12" s="7"/>
      <c r="B12" t="s">
        <v>26</v>
      </c>
      <c r="C12" s="4">
        <v>589</v>
      </c>
    </row>
    <row r="13" spans="1:7" x14ac:dyDescent="0.25">
      <c r="A13" s="7"/>
      <c r="B13" t="s">
        <v>27</v>
      </c>
      <c r="C13" s="4">
        <v>663</v>
      </c>
    </row>
    <row r="14" spans="1:7" x14ac:dyDescent="0.25">
      <c r="A14" s="7"/>
      <c r="B14" t="s">
        <v>28</v>
      </c>
      <c r="C14" s="4">
        <v>617</v>
      </c>
    </row>
    <row r="15" spans="1:7" x14ac:dyDescent="0.25">
      <c r="A15" s="7"/>
      <c r="B15" t="s">
        <v>29</v>
      </c>
      <c r="C15" s="4">
        <v>492</v>
      </c>
    </row>
    <row r="16" spans="1:7" x14ac:dyDescent="0.25">
      <c r="A16" s="7"/>
      <c r="B16" t="s">
        <v>30</v>
      </c>
      <c r="C16" s="4">
        <v>653</v>
      </c>
    </row>
    <row r="17" spans="1:7" x14ac:dyDescent="0.25">
      <c r="A17" s="7"/>
      <c r="B17" t="s">
        <v>31</v>
      </c>
      <c r="C17" s="4">
        <v>622</v>
      </c>
      <c r="F17" s="2" t="s">
        <v>9</v>
      </c>
      <c r="G17" s="2" t="s">
        <v>21</v>
      </c>
    </row>
    <row r="18" spans="1:7" x14ac:dyDescent="0.25">
      <c r="A18" s="7"/>
      <c r="B18" t="s">
        <v>32</v>
      </c>
      <c r="C18" s="4">
        <v>609</v>
      </c>
      <c r="F18" t="s">
        <v>22</v>
      </c>
      <c r="G18" s="3">
        <f t="shared" ref="G18:G29" si="0">AVERAGE(C8,C20,C32,C44)</f>
        <v>558.5</v>
      </c>
    </row>
    <row r="19" spans="1:7" x14ac:dyDescent="0.25">
      <c r="A19" s="7"/>
      <c r="B19" t="s">
        <v>33</v>
      </c>
      <c r="C19" s="4">
        <v>517</v>
      </c>
      <c r="F19" t="s">
        <v>23</v>
      </c>
      <c r="G19" s="3">
        <f t="shared" si="0"/>
        <v>546.25</v>
      </c>
    </row>
    <row r="20" spans="1:7" x14ac:dyDescent="0.25">
      <c r="A20" s="7">
        <v>2016</v>
      </c>
      <c r="B20" t="s">
        <v>22</v>
      </c>
      <c r="C20" s="4">
        <v>532</v>
      </c>
      <c r="F20" t="s">
        <v>24</v>
      </c>
      <c r="G20" s="3">
        <f t="shared" si="0"/>
        <v>632.75</v>
      </c>
    </row>
    <row r="21" spans="1:7" x14ac:dyDescent="0.25">
      <c r="A21" s="7"/>
      <c r="B21" t="s">
        <v>23</v>
      </c>
      <c r="C21" s="4">
        <v>551</v>
      </c>
      <c r="F21" t="s">
        <v>25</v>
      </c>
      <c r="G21" s="3">
        <f t="shared" si="0"/>
        <v>646.25</v>
      </c>
    </row>
    <row r="22" spans="1:7" x14ac:dyDescent="0.25">
      <c r="A22" s="7"/>
      <c r="B22" t="s">
        <v>24</v>
      </c>
      <c r="C22" s="4">
        <v>614</v>
      </c>
      <c r="F22" t="s">
        <v>26</v>
      </c>
      <c r="G22" s="3">
        <f t="shared" si="0"/>
        <v>656</v>
      </c>
    </row>
    <row r="23" spans="1:7" x14ac:dyDescent="0.25">
      <c r="A23" s="7"/>
      <c r="B23" t="s">
        <v>25</v>
      </c>
      <c r="C23" s="4">
        <v>622</v>
      </c>
      <c r="F23" t="s">
        <v>27</v>
      </c>
      <c r="G23" s="3">
        <f t="shared" si="0"/>
        <v>696.5</v>
      </c>
    </row>
    <row r="24" spans="1:7" x14ac:dyDescent="0.25">
      <c r="A24" s="7"/>
      <c r="B24" t="s">
        <v>26</v>
      </c>
      <c r="C24" s="4">
        <v>665</v>
      </c>
      <c r="F24" t="s">
        <v>28</v>
      </c>
      <c r="G24" s="3">
        <f t="shared" si="0"/>
        <v>667.5</v>
      </c>
    </row>
    <row r="25" spans="1:7" x14ac:dyDescent="0.25">
      <c r="A25" s="7"/>
      <c r="B25" t="s">
        <v>27</v>
      </c>
      <c r="C25" s="4">
        <v>671</v>
      </c>
      <c r="F25" t="s">
        <v>29</v>
      </c>
      <c r="G25" s="3">
        <f t="shared" si="0"/>
        <v>534.25</v>
      </c>
    </row>
    <row r="26" spans="1:7" x14ac:dyDescent="0.25">
      <c r="A26" s="7"/>
      <c r="B26" t="s">
        <v>28</v>
      </c>
      <c r="C26" s="4">
        <v>683</v>
      </c>
      <c r="F26" t="s">
        <v>30</v>
      </c>
      <c r="G26" s="3">
        <f t="shared" si="0"/>
        <v>761.75</v>
      </c>
    </row>
    <row r="27" spans="1:7" x14ac:dyDescent="0.25">
      <c r="A27" s="7"/>
      <c r="B27" t="s">
        <v>29</v>
      </c>
      <c r="C27" s="4">
        <v>601</v>
      </c>
      <c r="F27" t="s">
        <v>31</v>
      </c>
      <c r="G27" s="3">
        <f t="shared" si="0"/>
        <v>724.5</v>
      </c>
    </row>
    <row r="28" spans="1:7" x14ac:dyDescent="0.25">
      <c r="A28" s="7"/>
      <c r="B28" t="s">
        <v>30</v>
      </c>
      <c r="C28" s="4">
        <v>793</v>
      </c>
      <c r="F28" t="s">
        <v>32</v>
      </c>
      <c r="G28" s="3">
        <f t="shared" si="0"/>
        <v>672</v>
      </c>
    </row>
    <row r="29" spans="1:7" x14ac:dyDescent="0.25">
      <c r="A29" s="7"/>
      <c r="B29" t="s">
        <v>31</v>
      </c>
      <c r="C29" s="4">
        <v>763</v>
      </c>
      <c r="F29" t="s">
        <v>33</v>
      </c>
      <c r="G29" s="3">
        <f t="shared" si="0"/>
        <v>492.5</v>
      </c>
    </row>
    <row r="30" spans="1:7" x14ac:dyDescent="0.25">
      <c r="A30" s="7"/>
      <c r="B30" t="s">
        <v>32</v>
      </c>
      <c r="C30" s="4">
        <v>704</v>
      </c>
    </row>
    <row r="31" spans="1:7" x14ac:dyDescent="0.25">
      <c r="A31" s="7"/>
      <c r="B31" t="s">
        <v>33</v>
      </c>
      <c r="C31" s="4">
        <v>501</v>
      </c>
    </row>
    <row r="32" spans="1:7" x14ac:dyDescent="0.25">
      <c r="A32" s="7">
        <v>2017</v>
      </c>
      <c r="B32" t="s">
        <v>22</v>
      </c>
      <c r="C32" s="4">
        <v>597</v>
      </c>
    </row>
    <row r="33" spans="1:3" x14ac:dyDescent="0.25">
      <c r="A33" s="7"/>
      <c r="B33" t="s">
        <v>23</v>
      </c>
      <c r="C33" s="4">
        <v>567</v>
      </c>
    </row>
    <row r="34" spans="1:3" x14ac:dyDescent="0.25">
      <c r="A34" s="7"/>
      <c r="B34" t="s">
        <v>24</v>
      </c>
      <c r="C34" s="4">
        <v>669</v>
      </c>
    </row>
    <row r="35" spans="1:3" x14ac:dyDescent="0.25">
      <c r="A35" s="7"/>
      <c r="B35" t="s">
        <v>25</v>
      </c>
      <c r="C35" s="4">
        <v>673</v>
      </c>
    </row>
    <row r="36" spans="1:3" x14ac:dyDescent="0.25">
      <c r="A36" s="7"/>
      <c r="B36" t="s">
        <v>26</v>
      </c>
      <c r="C36" s="4">
        <v>685</v>
      </c>
    </row>
    <row r="37" spans="1:3" x14ac:dyDescent="0.25">
      <c r="A37" s="7"/>
      <c r="B37" t="s">
        <v>27</v>
      </c>
      <c r="C37" s="4">
        <v>726</v>
      </c>
    </row>
    <row r="38" spans="1:3" x14ac:dyDescent="0.25">
      <c r="A38" s="7"/>
      <c r="B38" t="s">
        <v>28</v>
      </c>
      <c r="C38" s="4">
        <v>685</v>
      </c>
    </row>
    <row r="39" spans="1:3" x14ac:dyDescent="0.25">
      <c r="A39" s="7"/>
      <c r="B39" t="s">
        <v>29</v>
      </c>
      <c r="C39" s="4">
        <v>522</v>
      </c>
    </row>
    <row r="40" spans="1:3" x14ac:dyDescent="0.25">
      <c r="A40" s="7"/>
      <c r="B40" t="s">
        <v>30</v>
      </c>
      <c r="C40" s="4">
        <v>716</v>
      </c>
    </row>
    <row r="41" spans="1:3" ht="15.75" x14ac:dyDescent="0.25">
      <c r="A41" s="7"/>
      <c r="B41" t="s">
        <v>31</v>
      </c>
      <c r="C41" s="5">
        <v>763</v>
      </c>
    </row>
    <row r="42" spans="1:3" ht="15.75" x14ac:dyDescent="0.25">
      <c r="A42" s="7"/>
      <c r="B42" t="s">
        <v>32</v>
      </c>
      <c r="C42" s="5">
        <v>704</v>
      </c>
    </row>
    <row r="43" spans="1:3" ht="15.75" x14ac:dyDescent="0.25">
      <c r="A43" s="7"/>
      <c r="B43" t="s">
        <v>33</v>
      </c>
      <c r="C43" s="5">
        <v>501</v>
      </c>
    </row>
    <row r="44" spans="1:3" x14ac:dyDescent="0.25">
      <c r="A44" s="7">
        <v>2018</v>
      </c>
      <c r="B44" t="s">
        <v>22</v>
      </c>
      <c r="C44" s="6">
        <v>597</v>
      </c>
    </row>
    <row r="45" spans="1:3" x14ac:dyDescent="0.25">
      <c r="A45" s="7"/>
      <c r="B45" t="s">
        <v>23</v>
      </c>
      <c r="C45" s="6">
        <v>567</v>
      </c>
    </row>
    <row r="46" spans="1:3" x14ac:dyDescent="0.25">
      <c r="A46" s="7"/>
      <c r="B46" t="s">
        <v>24</v>
      </c>
      <c r="C46" s="6">
        <v>669</v>
      </c>
    </row>
    <row r="47" spans="1:3" x14ac:dyDescent="0.25">
      <c r="A47" s="7"/>
      <c r="B47" t="s">
        <v>25</v>
      </c>
      <c r="C47" s="6">
        <v>673</v>
      </c>
    </row>
    <row r="48" spans="1:3" x14ac:dyDescent="0.25">
      <c r="A48" s="7"/>
      <c r="B48" t="s">
        <v>26</v>
      </c>
      <c r="C48" s="6">
        <v>685</v>
      </c>
    </row>
    <row r="49" spans="1:3" x14ac:dyDescent="0.25">
      <c r="A49" s="7"/>
      <c r="B49" t="s">
        <v>27</v>
      </c>
      <c r="C49" s="6">
        <v>726</v>
      </c>
    </row>
    <row r="50" spans="1:3" x14ac:dyDescent="0.25">
      <c r="A50" s="7"/>
      <c r="B50" t="s">
        <v>28</v>
      </c>
      <c r="C50" s="6">
        <v>685</v>
      </c>
    </row>
    <row r="51" spans="1:3" x14ac:dyDescent="0.25">
      <c r="A51" s="7"/>
      <c r="B51" t="s">
        <v>29</v>
      </c>
      <c r="C51" s="6">
        <v>522</v>
      </c>
    </row>
    <row r="52" spans="1:3" x14ac:dyDescent="0.25">
      <c r="A52" s="7"/>
      <c r="B52" t="s">
        <v>30</v>
      </c>
      <c r="C52" s="3">
        <f>IF(AND(ISNUMBER('C974-Channel8'!C52),ISNUMBER('C974-Channel7'!C52),ISNUMBER('C974-Channel6'!C52),ISNUMBER('C974-Channel5'!C52),ISNUMBER('C974-Channel4'!C52),ISNUMBER('C974-Channel3'!C52),ISNUMBER('C974-Channel2'!C52),ISNUMBER('C974-Channel1'!C52)),SUM('C974-Channel8'!C52,'C974-Channel7'!C52,'C974-Channel6'!C52,'C974-Channel5'!C52,'C974-Channel4'!C52,'C974-Channel3'!C52,'C974-Channel2'!C52,'C974-Channel1'!C52),"")</f>
        <v>885</v>
      </c>
    </row>
    <row r="53" spans="1:3" x14ac:dyDescent="0.25">
      <c r="A53" s="7"/>
      <c r="B53" t="s">
        <v>31</v>
      </c>
      <c r="C53" s="3">
        <f>IF(AND(ISNUMBER('C974-Channel8'!C53),ISNUMBER('C974-Channel7'!C53),ISNUMBER('C974-Channel6'!C53),ISNUMBER('C974-Channel5'!C53),ISNUMBER('C974-Channel4'!C53),ISNUMBER('C974-Channel3'!C53),ISNUMBER('C974-Channel2'!C53),ISNUMBER('C974-Channel1'!C53)),SUM('C974-Channel8'!C53,'C974-Channel7'!C53,'C974-Channel6'!C53,'C974-Channel5'!C53,'C974-Channel4'!C53,'C974-Channel3'!C53,'C974-Channel2'!C53,'C974-Channel1'!C53),"")</f>
        <v>750</v>
      </c>
    </row>
    <row r="54" spans="1:3" x14ac:dyDescent="0.25">
      <c r="A54" s="7"/>
      <c r="B54" t="s">
        <v>32</v>
      </c>
      <c r="C54" s="3">
        <f>IF(AND(ISNUMBER('C974-Channel8'!C54),ISNUMBER('C974-Channel7'!C54),ISNUMBER('C974-Channel6'!C54),ISNUMBER('C974-Channel5'!C54),ISNUMBER('C974-Channel4'!C54),ISNUMBER('C974-Channel3'!C54),ISNUMBER('C974-Channel2'!C54),ISNUMBER('C974-Channel1'!C54)),SUM('C974-Channel8'!C54,'C974-Channel7'!C54,'C974-Channel6'!C54,'C974-Channel5'!C54,'C974-Channel4'!C54,'C974-Channel3'!C54,'C974-Channel2'!C54,'C974-Channel1'!C54),"")</f>
        <v>671</v>
      </c>
    </row>
    <row r="55" spans="1:3" x14ac:dyDescent="0.25">
      <c r="A55" s="7"/>
      <c r="B55" t="s">
        <v>33</v>
      </c>
      <c r="C55" s="3">
        <f>IF(AND(ISNUMBER('C974-Channel8'!C55),ISNUMBER('C974-Channel7'!C55),ISNUMBER('C974-Channel6'!C55),ISNUMBER('C974-Channel5'!C55),ISNUMBER('C974-Channel4'!C55),ISNUMBER('C974-Channel3'!C55),ISNUMBER('C974-Channel2'!C55),ISNUMBER('C974-Channel1'!C55)),SUM('C974-Channel8'!C55,'C974-Channel7'!C55,'C974-Channel6'!C55,'C974-Channel5'!C55,'C974-Channel4'!C55,'C974-Channel3'!C55,'C974-Channel2'!C55,'C974-Channel1'!C55),"")</f>
        <v>451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5" workbookViewId="0"/>
  </sheetViews>
  <sheetFormatPr defaultRowHeight="12.75" x14ac:dyDescent="0.2"/>
  <cols>
    <col min="1" max="16384" width="9.140625" style="1"/>
  </cols>
  <sheetData>
    <row r="1" spans="1:10" x14ac:dyDescent="0.2">
      <c r="C1" s="1">
        <v>974</v>
      </c>
      <c r="D1" s="1">
        <v>974</v>
      </c>
      <c r="E1" s="1">
        <v>974</v>
      </c>
      <c r="F1" s="1">
        <v>974</v>
      </c>
      <c r="G1" s="1">
        <v>974</v>
      </c>
      <c r="H1" s="1">
        <v>974</v>
      </c>
      <c r="I1" s="1">
        <v>974</v>
      </c>
      <c r="J1" s="1">
        <v>974</v>
      </c>
    </row>
    <row r="2" spans="1:10" x14ac:dyDescent="0.2">
      <c r="C2" s="1">
        <v>974</v>
      </c>
      <c r="D2" s="1">
        <v>974</v>
      </c>
      <c r="E2" s="1">
        <v>974</v>
      </c>
      <c r="F2" s="1">
        <v>974</v>
      </c>
      <c r="G2" s="1">
        <v>974</v>
      </c>
      <c r="H2" s="1">
        <v>974</v>
      </c>
      <c r="I2" s="1">
        <v>974</v>
      </c>
      <c r="J2" s="1">
        <v>974</v>
      </c>
    </row>
    <row r="3" spans="1:10" x14ac:dyDescent="0.2">
      <c r="C3" s="1" t="s">
        <v>11</v>
      </c>
      <c r="D3" s="1" t="s">
        <v>11</v>
      </c>
      <c r="E3" s="1" t="s">
        <v>11</v>
      </c>
      <c r="F3" s="1" t="s">
        <v>11</v>
      </c>
      <c r="G3" s="1" t="s">
        <v>11</v>
      </c>
      <c r="H3" s="1" t="s">
        <v>11</v>
      </c>
      <c r="I3" s="1" t="s">
        <v>11</v>
      </c>
      <c r="J3" s="1" t="s">
        <v>11</v>
      </c>
    </row>
    <row r="4" spans="1:10" x14ac:dyDescent="0.2">
      <c r="A4" s="1" t="s">
        <v>10</v>
      </c>
      <c r="B4" s="1" t="s">
        <v>9</v>
      </c>
      <c r="C4" s="1" t="s">
        <v>8</v>
      </c>
      <c r="D4" s="1" t="s">
        <v>7</v>
      </c>
      <c r="E4" s="1" t="s">
        <v>6</v>
      </c>
      <c r="F4" s="1" t="s">
        <v>5</v>
      </c>
      <c r="G4" s="1" t="s">
        <v>4</v>
      </c>
      <c r="H4" s="1" t="s">
        <v>3</v>
      </c>
      <c r="I4" s="1" t="s">
        <v>2</v>
      </c>
      <c r="J4" s="1" t="s">
        <v>1</v>
      </c>
    </row>
    <row r="5" spans="1:10" x14ac:dyDescent="0.2">
      <c r="A5" s="1">
        <v>2012</v>
      </c>
      <c r="B5" s="1">
        <v>1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</row>
    <row r="6" spans="1:10" x14ac:dyDescent="0.2">
      <c r="A6" s="1">
        <v>2012</v>
      </c>
      <c r="B6" s="1">
        <v>2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</row>
    <row r="7" spans="1:10" x14ac:dyDescent="0.2">
      <c r="A7" s="1">
        <v>2012</v>
      </c>
      <c r="B7" s="1">
        <v>3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</row>
    <row r="8" spans="1:10" x14ac:dyDescent="0.2">
      <c r="A8" s="1">
        <v>2012</v>
      </c>
      <c r="B8" s="1">
        <v>4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</row>
    <row r="9" spans="1:10" x14ac:dyDescent="0.2">
      <c r="A9" s="1">
        <v>2012</v>
      </c>
      <c r="B9" s="1">
        <v>5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</row>
    <row r="10" spans="1:10" x14ac:dyDescent="0.2">
      <c r="A10" s="1">
        <v>2012</v>
      </c>
      <c r="B10" s="1">
        <v>6</v>
      </c>
      <c r="C10" s="1" t="s">
        <v>0</v>
      </c>
      <c r="D10" s="1" t="s">
        <v>0</v>
      </c>
      <c r="E10" s="1" t="s">
        <v>0</v>
      </c>
      <c r="F10" s="1" t="s">
        <v>0</v>
      </c>
      <c r="G10" s="1" t="s">
        <v>0</v>
      </c>
      <c r="H10" s="1" t="s">
        <v>0</v>
      </c>
      <c r="I10" s="1" t="s">
        <v>0</v>
      </c>
      <c r="J10" s="1" t="s">
        <v>0</v>
      </c>
    </row>
    <row r="11" spans="1:10" x14ac:dyDescent="0.2">
      <c r="A11" s="1">
        <v>2012</v>
      </c>
      <c r="B11" s="1">
        <v>7</v>
      </c>
      <c r="C11" s="1" t="s">
        <v>0</v>
      </c>
      <c r="D11" s="1" t="s">
        <v>0</v>
      </c>
      <c r="E11" s="1" t="s">
        <v>0</v>
      </c>
      <c r="F11" s="1" t="s">
        <v>0</v>
      </c>
      <c r="G11" s="1" t="s">
        <v>0</v>
      </c>
      <c r="H11" s="1" t="s">
        <v>0</v>
      </c>
      <c r="I11" s="1" t="s">
        <v>0</v>
      </c>
      <c r="J11" s="1" t="s">
        <v>0</v>
      </c>
    </row>
    <row r="12" spans="1:10" x14ac:dyDescent="0.2">
      <c r="A12" s="1">
        <v>2012</v>
      </c>
      <c r="B12" s="1">
        <v>8</v>
      </c>
      <c r="C12" s="1" t="s">
        <v>0</v>
      </c>
      <c r="D12" s="1" t="s">
        <v>0</v>
      </c>
      <c r="E12" s="1" t="s">
        <v>0</v>
      </c>
      <c r="F12" s="1" t="s">
        <v>0</v>
      </c>
      <c r="G12" s="1" t="s">
        <v>0</v>
      </c>
      <c r="H12" s="1" t="s">
        <v>0</v>
      </c>
      <c r="I12" s="1" t="s">
        <v>0</v>
      </c>
      <c r="J12" s="1" t="s">
        <v>0</v>
      </c>
    </row>
    <row r="13" spans="1:10" x14ac:dyDescent="0.2">
      <c r="A13" s="1">
        <v>2012</v>
      </c>
      <c r="B13" s="1">
        <v>9</v>
      </c>
      <c r="C13" s="1" t="s">
        <v>0</v>
      </c>
      <c r="D13" s="1" t="s">
        <v>0</v>
      </c>
      <c r="E13" s="1" t="s">
        <v>0</v>
      </c>
      <c r="F13" s="1" t="s">
        <v>0</v>
      </c>
      <c r="G13" s="1" t="s">
        <v>0</v>
      </c>
      <c r="H13" s="1" t="s">
        <v>0</v>
      </c>
      <c r="I13" s="1" t="s">
        <v>0</v>
      </c>
      <c r="J13" s="1" t="s">
        <v>0</v>
      </c>
    </row>
    <row r="14" spans="1:10" x14ac:dyDescent="0.2">
      <c r="A14" s="1">
        <v>2012</v>
      </c>
      <c r="B14" s="1">
        <v>10</v>
      </c>
      <c r="C14" s="1" t="s">
        <v>0</v>
      </c>
      <c r="D14" s="1" t="s">
        <v>0</v>
      </c>
      <c r="E14" s="1" t="s">
        <v>0</v>
      </c>
      <c r="F14" s="1" t="s">
        <v>0</v>
      </c>
      <c r="G14" s="1" t="s">
        <v>0</v>
      </c>
      <c r="H14" s="1" t="s">
        <v>0</v>
      </c>
      <c r="I14" s="1" t="s">
        <v>0</v>
      </c>
      <c r="J14" s="1" t="s">
        <v>0</v>
      </c>
    </row>
    <row r="15" spans="1:10" x14ac:dyDescent="0.2">
      <c r="A15" s="1">
        <v>2012</v>
      </c>
      <c r="B15" s="1">
        <v>11</v>
      </c>
      <c r="C15" s="1" t="s">
        <v>0</v>
      </c>
      <c r="D15" s="1" t="s">
        <v>0</v>
      </c>
      <c r="E15" s="1" t="s">
        <v>0</v>
      </c>
      <c r="F15" s="1" t="s">
        <v>0</v>
      </c>
      <c r="G15" s="1" t="s">
        <v>0</v>
      </c>
      <c r="H15" s="1" t="s">
        <v>0</v>
      </c>
      <c r="I15" s="1" t="s">
        <v>0</v>
      </c>
      <c r="J15" s="1" t="s">
        <v>0</v>
      </c>
    </row>
    <row r="16" spans="1:10" x14ac:dyDescent="0.2">
      <c r="A16" s="1">
        <v>2012</v>
      </c>
      <c r="B16" s="1">
        <v>12</v>
      </c>
      <c r="C16" s="1" t="s">
        <v>0</v>
      </c>
      <c r="D16" s="1" t="s">
        <v>0</v>
      </c>
      <c r="E16" s="1" t="s">
        <v>0</v>
      </c>
      <c r="F16" s="1" t="s">
        <v>0</v>
      </c>
      <c r="G16" s="1" t="s">
        <v>0</v>
      </c>
      <c r="H16" s="1" t="s">
        <v>0</v>
      </c>
      <c r="I16" s="1" t="s">
        <v>0</v>
      </c>
      <c r="J16" s="1" t="s">
        <v>0</v>
      </c>
    </row>
    <row r="17" spans="1:10" x14ac:dyDescent="0.2">
      <c r="A17" s="1">
        <v>2013</v>
      </c>
      <c r="B17" s="1">
        <v>1</v>
      </c>
      <c r="C17" s="1" t="s">
        <v>0</v>
      </c>
      <c r="D17" s="1" t="s">
        <v>0</v>
      </c>
      <c r="E17" s="1" t="s">
        <v>0</v>
      </c>
      <c r="F17" s="1" t="s">
        <v>0</v>
      </c>
      <c r="G17" s="1" t="s">
        <v>0</v>
      </c>
      <c r="H17" s="1" t="s">
        <v>0</v>
      </c>
      <c r="I17" s="1" t="s">
        <v>0</v>
      </c>
      <c r="J17" s="1" t="s">
        <v>0</v>
      </c>
    </row>
    <row r="18" spans="1:10" x14ac:dyDescent="0.2">
      <c r="A18" s="1">
        <v>2013</v>
      </c>
      <c r="B18" s="1">
        <v>2</v>
      </c>
      <c r="C18" s="1" t="s">
        <v>0</v>
      </c>
      <c r="D18" s="1" t="s">
        <v>0</v>
      </c>
      <c r="E18" s="1" t="s">
        <v>0</v>
      </c>
      <c r="F18" s="1" t="s">
        <v>0</v>
      </c>
      <c r="G18" s="1" t="s">
        <v>0</v>
      </c>
      <c r="H18" s="1" t="s">
        <v>0</v>
      </c>
      <c r="I18" s="1" t="s">
        <v>0</v>
      </c>
      <c r="J18" s="1" t="s">
        <v>0</v>
      </c>
    </row>
    <row r="19" spans="1:10" x14ac:dyDescent="0.2">
      <c r="A19" s="1">
        <v>2013</v>
      </c>
      <c r="B19" s="1">
        <v>3</v>
      </c>
      <c r="C19" s="1" t="s">
        <v>0</v>
      </c>
      <c r="D19" s="1" t="s">
        <v>0</v>
      </c>
      <c r="E19" s="1" t="s">
        <v>0</v>
      </c>
      <c r="F19" s="1" t="s">
        <v>0</v>
      </c>
      <c r="G19" s="1" t="s">
        <v>0</v>
      </c>
      <c r="H19" s="1" t="s">
        <v>0</v>
      </c>
      <c r="I19" s="1" t="s">
        <v>0</v>
      </c>
      <c r="J19" s="1" t="s">
        <v>0</v>
      </c>
    </row>
    <row r="20" spans="1:10" x14ac:dyDescent="0.2">
      <c r="A20" s="1">
        <v>2013</v>
      </c>
      <c r="B20" s="1">
        <v>4</v>
      </c>
      <c r="C20" s="1" t="s">
        <v>0</v>
      </c>
      <c r="D20" s="1" t="s">
        <v>0</v>
      </c>
      <c r="E20" s="1" t="s">
        <v>0</v>
      </c>
      <c r="F20" s="1" t="s">
        <v>0</v>
      </c>
      <c r="G20" s="1" t="s">
        <v>0</v>
      </c>
      <c r="H20" s="1" t="s">
        <v>0</v>
      </c>
      <c r="I20" s="1" t="s">
        <v>0</v>
      </c>
      <c r="J20" s="1" t="s">
        <v>0</v>
      </c>
    </row>
    <row r="21" spans="1:10" x14ac:dyDescent="0.2">
      <c r="A21" s="1">
        <v>2013</v>
      </c>
      <c r="B21" s="1">
        <v>5</v>
      </c>
      <c r="C21" s="1" t="s">
        <v>0</v>
      </c>
      <c r="D21" s="1" t="s">
        <v>0</v>
      </c>
      <c r="E21" s="1" t="s">
        <v>0</v>
      </c>
      <c r="F21" s="1" t="s">
        <v>0</v>
      </c>
      <c r="G21" s="1" t="s">
        <v>0</v>
      </c>
      <c r="H21" s="1" t="s">
        <v>0</v>
      </c>
      <c r="I21" s="1" t="s">
        <v>0</v>
      </c>
      <c r="J21" s="1" t="s">
        <v>0</v>
      </c>
    </row>
    <row r="22" spans="1:10" x14ac:dyDescent="0.2">
      <c r="A22" s="1">
        <v>2013</v>
      </c>
      <c r="B22" s="1">
        <v>6</v>
      </c>
      <c r="C22" s="1" t="s">
        <v>0</v>
      </c>
      <c r="D22" s="1" t="s">
        <v>0</v>
      </c>
      <c r="E22" s="1" t="s">
        <v>0</v>
      </c>
      <c r="F22" s="1" t="s">
        <v>0</v>
      </c>
      <c r="G22" s="1" t="s">
        <v>0</v>
      </c>
      <c r="H22" s="1" t="s">
        <v>0</v>
      </c>
      <c r="I22" s="1" t="s">
        <v>0</v>
      </c>
      <c r="J22" s="1" t="s">
        <v>0</v>
      </c>
    </row>
    <row r="23" spans="1:10" x14ac:dyDescent="0.2">
      <c r="A23" s="1">
        <v>2013</v>
      </c>
      <c r="B23" s="1">
        <v>7</v>
      </c>
      <c r="C23" s="1" t="s">
        <v>0</v>
      </c>
      <c r="D23" s="1" t="s">
        <v>0</v>
      </c>
      <c r="E23" s="1" t="s">
        <v>0</v>
      </c>
      <c r="F23" s="1" t="s">
        <v>0</v>
      </c>
      <c r="G23" s="1" t="s">
        <v>0</v>
      </c>
      <c r="H23" s="1" t="s">
        <v>0</v>
      </c>
      <c r="I23" s="1" t="s">
        <v>0</v>
      </c>
      <c r="J23" s="1" t="s">
        <v>0</v>
      </c>
    </row>
    <row r="24" spans="1:10" x14ac:dyDescent="0.2">
      <c r="A24" s="1">
        <v>2013</v>
      </c>
      <c r="B24" s="1">
        <v>8</v>
      </c>
      <c r="C24" s="1" t="s">
        <v>0</v>
      </c>
      <c r="D24" s="1" t="s">
        <v>0</v>
      </c>
      <c r="E24" s="1" t="s">
        <v>0</v>
      </c>
      <c r="F24" s="1" t="s">
        <v>0</v>
      </c>
      <c r="G24" s="1" t="s">
        <v>0</v>
      </c>
      <c r="H24" s="1" t="s">
        <v>0</v>
      </c>
      <c r="I24" s="1" t="s">
        <v>0</v>
      </c>
      <c r="J24" s="1" t="s">
        <v>0</v>
      </c>
    </row>
    <row r="25" spans="1:10" x14ac:dyDescent="0.2">
      <c r="A25" s="1">
        <v>2013</v>
      </c>
      <c r="B25" s="1">
        <v>9</v>
      </c>
      <c r="C25" s="1" t="s">
        <v>0</v>
      </c>
      <c r="D25" s="1" t="s">
        <v>0</v>
      </c>
      <c r="E25" s="1" t="s">
        <v>0</v>
      </c>
      <c r="F25" s="1" t="s">
        <v>0</v>
      </c>
      <c r="G25" s="1" t="s">
        <v>0</v>
      </c>
      <c r="H25" s="1" t="s">
        <v>0</v>
      </c>
      <c r="I25" s="1" t="s">
        <v>0</v>
      </c>
      <c r="J25" s="1" t="s">
        <v>0</v>
      </c>
    </row>
    <row r="26" spans="1:10" x14ac:dyDescent="0.2">
      <c r="A26" s="1">
        <v>2013</v>
      </c>
      <c r="B26" s="1">
        <v>10</v>
      </c>
      <c r="C26" s="1" t="s">
        <v>0</v>
      </c>
      <c r="D26" s="1" t="s">
        <v>0</v>
      </c>
      <c r="E26" s="1" t="s">
        <v>0</v>
      </c>
      <c r="F26" s="1" t="s">
        <v>0</v>
      </c>
      <c r="G26" s="1" t="s">
        <v>0</v>
      </c>
      <c r="H26" s="1" t="s">
        <v>0</v>
      </c>
      <c r="I26" s="1" t="s">
        <v>0</v>
      </c>
      <c r="J26" s="1" t="s">
        <v>0</v>
      </c>
    </row>
    <row r="27" spans="1:10" x14ac:dyDescent="0.2">
      <c r="A27" s="1">
        <v>2013</v>
      </c>
      <c r="B27" s="1">
        <v>11</v>
      </c>
      <c r="C27" s="1" t="s">
        <v>0</v>
      </c>
      <c r="D27" s="1" t="s">
        <v>0</v>
      </c>
      <c r="E27" s="1" t="s">
        <v>0</v>
      </c>
      <c r="F27" s="1" t="s">
        <v>0</v>
      </c>
      <c r="G27" s="1" t="s">
        <v>0</v>
      </c>
      <c r="H27" s="1" t="s">
        <v>0</v>
      </c>
      <c r="I27" s="1" t="s">
        <v>0</v>
      </c>
      <c r="J27" s="1" t="s">
        <v>0</v>
      </c>
    </row>
    <row r="28" spans="1:10" x14ac:dyDescent="0.2">
      <c r="A28" s="1">
        <v>2013</v>
      </c>
      <c r="B28" s="1">
        <v>12</v>
      </c>
      <c r="C28" s="1" t="s">
        <v>0</v>
      </c>
      <c r="D28" s="1" t="s">
        <v>0</v>
      </c>
      <c r="E28" s="1" t="s">
        <v>0</v>
      </c>
      <c r="F28" s="1" t="s">
        <v>0</v>
      </c>
      <c r="G28" s="1" t="s">
        <v>0</v>
      </c>
      <c r="H28" s="1" t="s">
        <v>0</v>
      </c>
      <c r="I28" s="1" t="s">
        <v>0</v>
      </c>
      <c r="J28" s="1" t="s">
        <v>0</v>
      </c>
    </row>
    <row r="29" spans="1:10" x14ac:dyDescent="0.2">
      <c r="A29" s="1">
        <v>2014</v>
      </c>
      <c r="B29" s="1">
        <v>1</v>
      </c>
      <c r="C29" s="1" t="s">
        <v>0</v>
      </c>
      <c r="D29" s="1" t="s">
        <v>0</v>
      </c>
      <c r="E29" s="1" t="s">
        <v>0</v>
      </c>
      <c r="F29" s="1" t="s">
        <v>0</v>
      </c>
      <c r="G29" s="1" t="s">
        <v>0</v>
      </c>
      <c r="H29" s="1" t="s">
        <v>0</v>
      </c>
      <c r="I29" s="1" t="s">
        <v>0</v>
      </c>
      <c r="J29" s="1" t="s">
        <v>0</v>
      </c>
    </row>
    <row r="30" spans="1:10" x14ac:dyDescent="0.2">
      <c r="A30" s="1">
        <v>2014</v>
      </c>
      <c r="B30" s="1">
        <v>2</v>
      </c>
      <c r="C30" s="1" t="s">
        <v>0</v>
      </c>
      <c r="D30" s="1" t="s">
        <v>0</v>
      </c>
      <c r="E30" s="1" t="s">
        <v>0</v>
      </c>
      <c r="F30" s="1" t="s">
        <v>0</v>
      </c>
      <c r="G30" s="1" t="s">
        <v>0</v>
      </c>
      <c r="H30" s="1" t="s">
        <v>0</v>
      </c>
      <c r="I30" s="1" t="s">
        <v>0</v>
      </c>
      <c r="J30" s="1" t="s">
        <v>0</v>
      </c>
    </row>
    <row r="31" spans="1:10" x14ac:dyDescent="0.2">
      <c r="A31" s="1">
        <v>2014</v>
      </c>
      <c r="B31" s="1">
        <v>3</v>
      </c>
      <c r="C31" s="1" t="s">
        <v>0</v>
      </c>
      <c r="D31" s="1" t="s">
        <v>0</v>
      </c>
      <c r="E31" s="1" t="s">
        <v>0</v>
      </c>
      <c r="F31" s="1" t="s">
        <v>0</v>
      </c>
      <c r="G31" s="1" t="s">
        <v>0</v>
      </c>
      <c r="H31" s="1" t="s">
        <v>0</v>
      </c>
      <c r="I31" s="1" t="s">
        <v>0</v>
      </c>
      <c r="J31" s="1" t="s">
        <v>0</v>
      </c>
    </row>
    <row r="32" spans="1:10" x14ac:dyDescent="0.2">
      <c r="A32" s="1">
        <v>2014</v>
      </c>
      <c r="B32" s="1">
        <v>4</v>
      </c>
      <c r="C32" s="1" t="s">
        <v>0</v>
      </c>
      <c r="D32" s="1" t="s">
        <v>0</v>
      </c>
      <c r="E32" s="1" t="s">
        <v>0</v>
      </c>
      <c r="F32" s="1" t="s">
        <v>0</v>
      </c>
      <c r="G32" s="1" t="s">
        <v>0</v>
      </c>
      <c r="H32" s="1" t="s">
        <v>0</v>
      </c>
      <c r="I32" s="1" t="s">
        <v>0</v>
      </c>
      <c r="J32" s="1" t="s">
        <v>0</v>
      </c>
    </row>
    <row r="33" spans="1:10" x14ac:dyDescent="0.2">
      <c r="A33" s="1">
        <v>2014</v>
      </c>
      <c r="B33" s="1">
        <v>5</v>
      </c>
      <c r="C33" s="1" t="s">
        <v>0</v>
      </c>
      <c r="D33" s="1" t="s">
        <v>0</v>
      </c>
      <c r="E33" s="1" t="s">
        <v>0</v>
      </c>
      <c r="F33" s="1" t="s">
        <v>0</v>
      </c>
      <c r="G33" s="1" t="s">
        <v>0</v>
      </c>
      <c r="H33" s="1" t="s">
        <v>0</v>
      </c>
      <c r="I33" s="1" t="s">
        <v>0</v>
      </c>
      <c r="J33" s="1" t="s">
        <v>0</v>
      </c>
    </row>
    <row r="34" spans="1:10" x14ac:dyDescent="0.2">
      <c r="A34" s="1">
        <v>2014</v>
      </c>
      <c r="B34" s="1">
        <v>6</v>
      </c>
      <c r="C34" s="1" t="s">
        <v>0</v>
      </c>
      <c r="D34" s="1" t="s">
        <v>0</v>
      </c>
      <c r="E34" s="1" t="s">
        <v>0</v>
      </c>
      <c r="F34" s="1" t="s">
        <v>0</v>
      </c>
      <c r="G34" s="1" t="s">
        <v>0</v>
      </c>
      <c r="H34" s="1" t="s">
        <v>0</v>
      </c>
      <c r="I34" s="1" t="s">
        <v>0</v>
      </c>
      <c r="J34" s="1" t="s">
        <v>0</v>
      </c>
    </row>
    <row r="35" spans="1:10" x14ac:dyDescent="0.2">
      <c r="A35" s="1">
        <v>2014</v>
      </c>
      <c r="B35" s="1">
        <v>7</v>
      </c>
      <c r="C35" s="1" t="s">
        <v>0</v>
      </c>
      <c r="D35" s="1" t="s">
        <v>0</v>
      </c>
      <c r="E35" s="1" t="s">
        <v>0</v>
      </c>
      <c r="F35" s="1" t="s">
        <v>0</v>
      </c>
      <c r="G35" s="1" t="s">
        <v>0</v>
      </c>
      <c r="H35" s="1" t="s">
        <v>0</v>
      </c>
      <c r="I35" s="1" t="s">
        <v>0</v>
      </c>
      <c r="J35" s="1" t="s">
        <v>0</v>
      </c>
    </row>
    <row r="36" spans="1:10" x14ac:dyDescent="0.2">
      <c r="A36" s="1">
        <v>2014</v>
      </c>
      <c r="B36" s="1">
        <v>8</v>
      </c>
      <c r="C36" s="1" t="s">
        <v>0</v>
      </c>
      <c r="D36" s="1" t="s">
        <v>0</v>
      </c>
      <c r="E36" s="1" t="s">
        <v>0</v>
      </c>
      <c r="F36" s="1" t="s">
        <v>0</v>
      </c>
      <c r="G36" s="1" t="s">
        <v>0</v>
      </c>
      <c r="H36" s="1" t="s">
        <v>0</v>
      </c>
      <c r="I36" s="1" t="s">
        <v>0</v>
      </c>
      <c r="J36" s="1" t="s">
        <v>0</v>
      </c>
    </row>
    <row r="37" spans="1:10" x14ac:dyDescent="0.2">
      <c r="A37" s="1">
        <v>2014</v>
      </c>
      <c r="B37" s="1">
        <v>9</v>
      </c>
      <c r="C37" s="1" t="s">
        <v>0</v>
      </c>
      <c r="D37" s="1" t="s">
        <v>0</v>
      </c>
      <c r="E37" s="1" t="s">
        <v>0</v>
      </c>
      <c r="F37" s="1" t="s">
        <v>0</v>
      </c>
      <c r="G37" s="1" t="s">
        <v>0</v>
      </c>
      <c r="H37" s="1" t="s">
        <v>0</v>
      </c>
      <c r="I37" s="1" t="s">
        <v>0</v>
      </c>
      <c r="J37" s="1" t="s">
        <v>0</v>
      </c>
    </row>
    <row r="38" spans="1:10" x14ac:dyDescent="0.2">
      <c r="A38" s="1">
        <v>2014</v>
      </c>
      <c r="B38" s="1">
        <v>10</v>
      </c>
      <c r="C38" s="1" t="s">
        <v>0</v>
      </c>
      <c r="D38" s="1" t="s">
        <v>0</v>
      </c>
      <c r="E38" s="1" t="s">
        <v>0</v>
      </c>
      <c r="F38" s="1" t="s">
        <v>0</v>
      </c>
      <c r="G38" s="1" t="s">
        <v>0</v>
      </c>
      <c r="H38" s="1" t="s">
        <v>0</v>
      </c>
      <c r="I38" s="1" t="s">
        <v>0</v>
      </c>
      <c r="J38" s="1" t="s">
        <v>0</v>
      </c>
    </row>
    <row r="39" spans="1:10" x14ac:dyDescent="0.2">
      <c r="A39" s="1">
        <v>2014</v>
      </c>
      <c r="B39" s="1">
        <v>11</v>
      </c>
      <c r="C39" s="1" t="s">
        <v>0</v>
      </c>
      <c r="D39" s="1" t="s">
        <v>0</v>
      </c>
      <c r="E39" s="1" t="s">
        <v>0</v>
      </c>
      <c r="F39" s="1" t="s">
        <v>0</v>
      </c>
      <c r="G39" s="1" t="s">
        <v>0</v>
      </c>
      <c r="H39" s="1" t="s">
        <v>0</v>
      </c>
      <c r="I39" s="1" t="s">
        <v>0</v>
      </c>
      <c r="J39" s="1" t="s">
        <v>0</v>
      </c>
    </row>
    <row r="40" spans="1:10" x14ac:dyDescent="0.2">
      <c r="A40" s="1">
        <v>2014</v>
      </c>
      <c r="B40" s="1">
        <v>12</v>
      </c>
      <c r="C40" s="1" t="s">
        <v>0</v>
      </c>
      <c r="D40" s="1" t="s">
        <v>0</v>
      </c>
      <c r="E40" s="1" t="s">
        <v>0</v>
      </c>
      <c r="F40" s="1" t="s">
        <v>0</v>
      </c>
      <c r="G40" s="1" t="s">
        <v>0</v>
      </c>
      <c r="H40" s="1" t="s">
        <v>0</v>
      </c>
      <c r="I40" s="1" t="s">
        <v>0</v>
      </c>
      <c r="J40" s="1" t="s">
        <v>0</v>
      </c>
    </row>
    <row r="41" spans="1:10" x14ac:dyDescent="0.2">
      <c r="A41" s="1">
        <v>2015</v>
      </c>
      <c r="B41" s="1">
        <v>1</v>
      </c>
      <c r="C41" s="1" t="s">
        <v>0</v>
      </c>
      <c r="D41" s="1" t="s">
        <v>0</v>
      </c>
      <c r="E41" s="1" t="s">
        <v>0</v>
      </c>
      <c r="F41" s="1" t="s">
        <v>0</v>
      </c>
      <c r="G41" s="1" t="s">
        <v>0</v>
      </c>
      <c r="H41" s="1" t="s">
        <v>0</v>
      </c>
      <c r="I41" s="1" t="s">
        <v>0</v>
      </c>
      <c r="J41" s="1" t="s">
        <v>0</v>
      </c>
    </row>
    <row r="42" spans="1:10" x14ac:dyDescent="0.2">
      <c r="A42" s="1">
        <v>2015</v>
      </c>
      <c r="B42" s="1">
        <v>2</v>
      </c>
      <c r="C42" s="1" t="s">
        <v>0</v>
      </c>
      <c r="D42" s="1" t="s">
        <v>0</v>
      </c>
      <c r="E42" s="1" t="s">
        <v>0</v>
      </c>
      <c r="F42" s="1" t="s">
        <v>0</v>
      </c>
      <c r="G42" s="1" t="s">
        <v>0</v>
      </c>
      <c r="H42" s="1" t="s">
        <v>0</v>
      </c>
      <c r="I42" s="1" t="s">
        <v>0</v>
      </c>
      <c r="J42" s="1" t="s">
        <v>0</v>
      </c>
    </row>
    <row r="43" spans="1:10" x14ac:dyDescent="0.2">
      <c r="A43" s="1">
        <v>2015</v>
      </c>
      <c r="B43" s="1">
        <v>3</v>
      </c>
      <c r="C43" s="1" t="s">
        <v>0</v>
      </c>
      <c r="D43" s="1" t="s">
        <v>0</v>
      </c>
      <c r="E43" s="1" t="s">
        <v>0</v>
      </c>
      <c r="F43" s="1" t="s">
        <v>0</v>
      </c>
      <c r="G43" s="1" t="s">
        <v>0</v>
      </c>
      <c r="H43" s="1" t="s">
        <v>0</v>
      </c>
      <c r="I43" s="1" t="s">
        <v>0</v>
      </c>
      <c r="J43" s="1" t="s">
        <v>0</v>
      </c>
    </row>
    <row r="44" spans="1:10" x14ac:dyDescent="0.2">
      <c r="A44" s="1">
        <v>2015</v>
      </c>
      <c r="B44" s="1">
        <v>4</v>
      </c>
      <c r="C44" s="1" t="s">
        <v>0</v>
      </c>
      <c r="D44" s="1" t="s">
        <v>0</v>
      </c>
      <c r="E44" s="1" t="s">
        <v>0</v>
      </c>
      <c r="F44" s="1" t="s">
        <v>0</v>
      </c>
      <c r="G44" s="1" t="s">
        <v>0</v>
      </c>
      <c r="H44" s="1" t="s">
        <v>0</v>
      </c>
      <c r="I44" s="1" t="s">
        <v>0</v>
      </c>
      <c r="J44" s="1" t="s">
        <v>0</v>
      </c>
    </row>
    <row r="45" spans="1:10" x14ac:dyDescent="0.2">
      <c r="A45" s="1">
        <v>2015</v>
      </c>
      <c r="B45" s="1">
        <v>5</v>
      </c>
      <c r="C45" s="1" t="s">
        <v>0</v>
      </c>
      <c r="D45" s="1" t="s">
        <v>0</v>
      </c>
      <c r="E45" s="1" t="s">
        <v>0</v>
      </c>
      <c r="F45" s="1" t="s">
        <v>0</v>
      </c>
      <c r="G45" s="1" t="s">
        <v>0</v>
      </c>
      <c r="H45" s="1" t="s">
        <v>0</v>
      </c>
      <c r="I45" s="1" t="s">
        <v>0</v>
      </c>
      <c r="J45" s="1" t="s">
        <v>0</v>
      </c>
    </row>
    <row r="46" spans="1:10" x14ac:dyDescent="0.2">
      <c r="A46" s="1">
        <v>2015</v>
      </c>
      <c r="B46" s="1">
        <v>6</v>
      </c>
      <c r="C46" s="1" t="s">
        <v>0</v>
      </c>
      <c r="D46" s="1" t="s">
        <v>0</v>
      </c>
      <c r="E46" s="1" t="s">
        <v>0</v>
      </c>
      <c r="F46" s="1" t="s">
        <v>0</v>
      </c>
      <c r="G46" s="1" t="s">
        <v>0</v>
      </c>
      <c r="H46" s="1" t="s">
        <v>0</v>
      </c>
      <c r="I46" s="1" t="s">
        <v>0</v>
      </c>
      <c r="J46" s="1" t="s">
        <v>0</v>
      </c>
    </row>
    <row r="47" spans="1:10" x14ac:dyDescent="0.2">
      <c r="A47" s="1">
        <v>2015</v>
      </c>
      <c r="B47" s="1">
        <v>7</v>
      </c>
      <c r="C47" s="1" t="s">
        <v>0</v>
      </c>
      <c r="D47" s="1" t="s">
        <v>0</v>
      </c>
      <c r="E47" s="1" t="s">
        <v>0</v>
      </c>
      <c r="F47" s="1" t="s">
        <v>0</v>
      </c>
      <c r="G47" s="1" t="s">
        <v>0</v>
      </c>
      <c r="H47" s="1" t="s">
        <v>0</v>
      </c>
      <c r="I47" s="1" t="s">
        <v>0</v>
      </c>
      <c r="J47" s="1" t="s">
        <v>0</v>
      </c>
    </row>
    <row r="48" spans="1:10" x14ac:dyDescent="0.2">
      <c r="A48" s="1">
        <v>2015</v>
      </c>
      <c r="B48" s="1">
        <v>8</v>
      </c>
      <c r="C48" s="1" t="s">
        <v>0</v>
      </c>
      <c r="D48" s="1" t="s">
        <v>0</v>
      </c>
      <c r="E48" s="1" t="s">
        <v>0</v>
      </c>
      <c r="F48" s="1" t="s">
        <v>0</v>
      </c>
      <c r="G48" s="1" t="s">
        <v>0</v>
      </c>
      <c r="H48" s="1" t="s">
        <v>0</v>
      </c>
      <c r="I48" s="1" t="s">
        <v>0</v>
      </c>
      <c r="J48" s="1" t="s">
        <v>0</v>
      </c>
    </row>
    <row r="49" spans="1:10" x14ac:dyDescent="0.2">
      <c r="A49" s="1">
        <v>2015</v>
      </c>
      <c r="B49" s="1">
        <v>9</v>
      </c>
      <c r="C49" s="1" t="s">
        <v>0</v>
      </c>
      <c r="D49" s="1" t="s">
        <v>0</v>
      </c>
      <c r="E49" s="1" t="s">
        <v>0</v>
      </c>
      <c r="F49" s="1" t="s">
        <v>0</v>
      </c>
      <c r="G49" s="1" t="s">
        <v>0</v>
      </c>
      <c r="H49" s="1" t="s">
        <v>0</v>
      </c>
      <c r="I49" s="1" t="s">
        <v>0</v>
      </c>
      <c r="J49" s="1" t="s">
        <v>0</v>
      </c>
    </row>
    <row r="50" spans="1:10" x14ac:dyDescent="0.2">
      <c r="A50" s="1">
        <v>2015</v>
      </c>
      <c r="B50" s="1">
        <v>10</v>
      </c>
      <c r="C50" s="1" t="s">
        <v>0</v>
      </c>
      <c r="D50" s="1" t="s">
        <v>0</v>
      </c>
      <c r="E50" s="1" t="s">
        <v>0</v>
      </c>
      <c r="F50" s="1" t="s">
        <v>0</v>
      </c>
      <c r="G50" s="1" t="s">
        <v>0</v>
      </c>
      <c r="H50" s="1" t="s">
        <v>0</v>
      </c>
      <c r="I50" s="1" t="s">
        <v>0</v>
      </c>
      <c r="J50" s="1" t="s">
        <v>0</v>
      </c>
    </row>
    <row r="51" spans="1:10" x14ac:dyDescent="0.2">
      <c r="A51" s="1">
        <v>2015</v>
      </c>
      <c r="B51" s="1">
        <v>11</v>
      </c>
      <c r="C51" s="1" t="s">
        <v>0</v>
      </c>
      <c r="D51" s="1" t="s">
        <v>0</v>
      </c>
      <c r="E51" s="1" t="s">
        <v>0</v>
      </c>
      <c r="F51" s="1" t="s">
        <v>0</v>
      </c>
      <c r="G51" s="1" t="s">
        <v>0</v>
      </c>
      <c r="H51" s="1" t="s">
        <v>0</v>
      </c>
      <c r="I51" s="1" t="s">
        <v>0</v>
      </c>
      <c r="J51" s="1" t="s">
        <v>0</v>
      </c>
    </row>
    <row r="52" spans="1:10" x14ac:dyDescent="0.2">
      <c r="A52" s="1">
        <v>2015</v>
      </c>
      <c r="B52" s="1">
        <v>12</v>
      </c>
      <c r="C52" s="1" t="s">
        <v>0</v>
      </c>
      <c r="D52" s="1" t="s">
        <v>0</v>
      </c>
      <c r="E52" s="1" t="s">
        <v>0</v>
      </c>
      <c r="F52" s="1" t="s">
        <v>0</v>
      </c>
      <c r="G52" s="1" t="s">
        <v>0</v>
      </c>
      <c r="H52" s="1" t="s">
        <v>0</v>
      </c>
      <c r="I52" s="1" t="s">
        <v>0</v>
      </c>
      <c r="J52" s="1" t="s">
        <v>0</v>
      </c>
    </row>
    <row r="53" spans="1:10" x14ac:dyDescent="0.2">
      <c r="A53" s="1">
        <v>2016</v>
      </c>
      <c r="B53" s="1">
        <v>1</v>
      </c>
      <c r="C53" s="1" t="s">
        <v>0</v>
      </c>
      <c r="D53" s="1" t="s">
        <v>0</v>
      </c>
      <c r="E53" s="1" t="s">
        <v>0</v>
      </c>
      <c r="F53" s="1" t="s">
        <v>0</v>
      </c>
      <c r="G53" s="1" t="s">
        <v>0</v>
      </c>
      <c r="H53" s="1" t="s">
        <v>0</v>
      </c>
      <c r="I53" s="1" t="s">
        <v>0</v>
      </c>
      <c r="J53" s="1" t="s">
        <v>0</v>
      </c>
    </row>
    <row r="54" spans="1:10" x14ac:dyDescent="0.2">
      <c r="A54" s="1">
        <v>2016</v>
      </c>
      <c r="B54" s="1">
        <v>2</v>
      </c>
      <c r="C54" s="1" t="s">
        <v>0</v>
      </c>
      <c r="D54" s="1" t="s">
        <v>0</v>
      </c>
      <c r="E54" s="1" t="s">
        <v>0</v>
      </c>
      <c r="F54" s="1" t="s">
        <v>0</v>
      </c>
      <c r="G54" s="1" t="s">
        <v>0</v>
      </c>
      <c r="H54" s="1" t="s">
        <v>0</v>
      </c>
      <c r="I54" s="1" t="s">
        <v>0</v>
      </c>
      <c r="J54" s="1" t="s">
        <v>0</v>
      </c>
    </row>
    <row r="55" spans="1:10" x14ac:dyDescent="0.2">
      <c r="A55" s="1">
        <v>2016</v>
      </c>
      <c r="B55" s="1">
        <v>3</v>
      </c>
      <c r="C55" s="1" t="s">
        <v>0</v>
      </c>
      <c r="D55" s="1" t="s">
        <v>0</v>
      </c>
      <c r="E55" s="1" t="s">
        <v>0</v>
      </c>
      <c r="F55" s="1" t="s">
        <v>0</v>
      </c>
      <c r="G55" s="1" t="s">
        <v>0</v>
      </c>
      <c r="H55" s="1" t="s">
        <v>0</v>
      </c>
      <c r="I55" s="1" t="s">
        <v>0</v>
      </c>
      <c r="J55" s="1" t="s">
        <v>0</v>
      </c>
    </row>
    <row r="56" spans="1:10" x14ac:dyDescent="0.2">
      <c r="A56" s="1">
        <v>2016</v>
      </c>
      <c r="B56" s="1">
        <v>4</v>
      </c>
      <c r="C56" s="1" t="s">
        <v>0</v>
      </c>
      <c r="D56" s="1" t="s">
        <v>0</v>
      </c>
      <c r="E56" s="1" t="s">
        <v>0</v>
      </c>
      <c r="F56" s="1" t="s">
        <v>0</v>
      </c>
      <c r="G56" s="1" t="s">
        <v>0</v>
      </c>
      <c r="H56" s="1" t="s">
        <v>0</v>
      </c>
      <c r="I56" s="1" t="s">
        <v>0</v>
      </c>
      <c r="J56" s="1" t="s">
        <v>0</v>
      </c>
    </row>
    <row r="57" spans="1:10" x14ac:dyDescent="0.2">
      <c r="A57" s="1">
        <v>2016</v>
      </c>
      <c r="B57" s="1">
        <v>5</v>
      </c>
      <c r="C57" s="1" t="s">
        <v>0</v>
      </c>
      <c r="D57" s="1" t="s">
        <v>0</v>
      </c>
      <c r="E57" s="1" t="s">
        <v>0</v>
      </c>
      <c r="F57" s="1" t="s">
        <v>0</v>
      </c>
      <c r="G57" s="1" t="s">
        <v>0</v>
      </c>
      <c r="H57" s="1" t="s">
        <v>0</v>
      </c>
      <c r="I57" s="1" t="s">
        <v>0</v>
      </c>
      <c r="J57" s="1" t="s">
        <v>0</v>
      </c>
    </row>
    <row r="58" spans="1:10" x14ac:dyDescent="0.2">
      <c r="A58" s="1">
        <v>2016</v>
      </c>
      <c r="B58" s="1">
        <v>6</v>
      </c>
      <c r="C58" s="1" t="s">
        <v>0</v>
      </c>
      <c r="D58" s="1" t="s">
        <v>0</v>
      </c>
      <c r="E58" s="1" t="s">
        <v>0</v>
      </c>
      <c r="F58" s="1" t="s">
        <v>0</v>
      </c>
      <c r="G58" s="1" t="s">
        <v>0</v>
      </c>
      <c r="H58" s="1" t="s">
        <v>0</v>
      </c>
      <c r="I58" s="1" t="s">
        <v>0</v>
      </c>
      <c r="J58" s="1" t="s">
        <v>0</v>
      </c>
    </row>
    <row r="59" spans="1:10" x14ac:dyDescent="0.2">
      <c r="A59" s="1">
        <v>2016</v>
      </c>
      <c r="B59" s="1">
        <v>7</v>
      </c>
      <c r="C59" s="1" t="s">
        <v>0</v>
      </c>
      <c r="D59" s="1" t="s">
        <v>0</v>
      </c>
      <c r="E59" s="1" t="s">
        <v>0</v>
      </c>
      <c r="F59" s="1" t="s">
        <v>0</v>
      </c>
      <c r="G59" s="1" t="s">
        <v>0</v>
      </c>
      <c r="H59" s="1" t="s">
        <v>0</v>
      </c>
      <c r="I59" s="1" t="s">
        <v>0</v>
      </c>
      <c r="J59" s="1" t="s">
        <v>0</v>
      </c>
    </row>
    <row r="60" spans="1:10" x14ac:dyDescent="0.2">
      <c r="A60" s="1">
        <v>2016</v>
      </c>
      <c r="B60" s="1">
        <v>8</v>
      </c>
      <c r="C60" s="1" t="s">
        <v>0</v>
      </c>
      <c r="D60" s="1" t="s">
        <v>0</v>
      </c>
      <c r="E60" s="1" t="s">
        <v>0</v>
      </c>
      <c r="F60" s="1" t="s">
        <v>0</v>
      </c>
      <c r="G60" s="1" t="s">
        <v>0</v>
      </c>
      <c r="H60" s="1" t="s">
        <v>0</v>
      </c>
      <c r="I60" s="1" t="s">
        <v>0</v>
      </c>
      <c r="J60" s="1" t="s">
        <v>0</v>
      </c>
    </row>
    <row r="61" spans="1:10" x14ac:dyDescent="0.2">
      <c r="A61" s="1">
        <v>2016</v>
      </c>
      <c r="B61" s="1">
        <v>9</v>
      </c>
      <c r="C61" s="1" t="s">
        <v>0</v>
      </c>
      <c r="D61" s="1" t="s">
        <v>0</v>
      </c>
      <c r="E61" s="1" t="s">
        <v>0</v>
      </c>
      <c r="F61" s="1" t="s">
        <v>0</v>
      </c>
      <c r="G61" s="1" t="s">
        <v>0</v>
      </c>
      <c r="H61" s="1" t="s">
        <v>0</v>
      </c>
      <c r="I61" s="1" t="s">
        <v>0</v>
      </c>
      <c r="J61" s="1" t="s">
        <v>0</v>
      </c>
    </row>
    <row r="62" spans="1:10" x14ac:dyDescent="0.2">
      <c r="A62" s="1">
        <v>2016</v>
      </c>
      <c r="B62" s="1">
        <v>10</v>
      </c>
      <c r="C62" s="1" t="s">
        <v>0</v>
      </c>
      <c r="D62" s="1" t="s">
        <v>0</v>
      </c>
      <c r="E62" s="1" t="s">
        <v>0</v>
      </c>
      <c r="F62" s="1" t="s">
        <v>0</v>
      </c>
      <c r="G62" s="1" t="s">
        <v>0</v>
      </c>
      <c r="H62" s="1" t="s">
        <v>0</v>
      </c>
      <c r="I62" s="1" t="s">
        <v>0</v>
      </c>
      <c r="J62" s="1" t="s">
        <v>0</v>
      </c>
    </row>
    <row r="63" spans="1:10" x14ac:dyDescent="0.2">
      <c r="A63" s="1">
        <v>2016</v>
      </c>
      <c r="B63" s="1">
        <v>11</v>
      </c>
      <c r="C63" s="1" t="s">
        <v>0</v>
      </c>
      <c r="D63" s="1" t="s">
        <v>0</v>
      </c>
      <c r="E63" s="1" t="s">
        <v>0</v>
      </c>
      <c r="F63" s="1" t="s">
        <v>0</v>
      </c>
      <c r="G63" s="1" t="s">
        <v>0</v>
      </c>
      <c r="H63" s="1" t="s">
        <v>0</v>
      </c>
      <c r="I63" s="1" t="s">
        <v>0</v>
      </c>
      <c r="J63" s="1" t="s">
        <v>0</v>
      </c>
    </row>
    <row r="64" spans="1:10" x14ac:dyDescent="0.2">
      <c r="A64" s="1">
        <v>2016</v>
      </c>
      <c r="B64" s="1">
        <v>12</v>
      </c>
      <c r="C64" s="1" t="s">
        <v>0</v>
      </c>
      <c r="D64" s="1" t="s">
        <v>0</v>
      </c>
      <c r="E64" s="1" t="s">
        <v>0</v>
      </c>
      <c r="F64" s="1" t="s">
        <v>0</v>
      </c>
      <c r="G64" s="1" t="s">
        <v>0</v>
      </c>
      <c r="H64" s="1" t="s">
        <v>0</v>
      </c>
      <c r="I64" s="1" t="s">
        <v>0</v>
      </c>
      <c r="J64" s="1" t="s">
        <v>0</v>
      </c>
    </row>
    <row r="65" spans="1:10" x14ac:dyDescent="0.2">
      <c r="A65" s="1">
        <v>2017</v>
      </c>
      <c r="B65" s="1">
        <v>1</v>
      </c>
      <c r="C65" s="1" t="s">
        <v>0</v>
      </c>
      <c r="D65" s="1" t="s">
        <v>0</v>
      </c>
      <c r="E65" s="1" t="s">
        <v>0</v>
      </c>
      <c r="F65" s="1" t="s">
        <v>0</v>
      </c>
      <c r="G65" s="1" t="s">
        <v>0</v>
      </c>
      <c r="H65" s="1" t="s">
        <v>0</v>
      </c>
      <c r="I65" s="1" t="s">
        <v>0</v>
      </c>
      <c r="J65" s="1" t="s">
        <v>0</v>
      </c>
    </row>
    <row r="66" spans="1:10" x14ac:dyDescent="0.2">
      <c r="A66" s="1">
        <v>2017</v>
      </c>
      <c r="B66" s="1">
        <v>2</v>
      </c>
      <c r="C66" s="1" t="s">
        <v>0</v>
      </c>
      <c r="D66" s="1" t="s">
        <v>0</v>
      </c>
      <c r="E66" s="1" t="s">
        <v>0</v>
      </c>
      <c r="F66" s="1" t="s">
        <v>0</v>
      </c>
      <c r="G66" s="1" t="s">
        <v>0</v>
      </c>
      <c r="H66" s="1" t="s">
        <v>0</v>
      </c>
      <c r="I66" s="1" t="s">
        <v>0</v>
      </c>
      <c r="J66" s="1" t="s">
        <v>0</v>
      </c>
    </row>
    <row r="67" spans="1:10" x14ac:dyDescent="0.2">
      <c r="A67" s="1">
        <v>2017</v>
      </c>
      <c r="B67" s="1">
        <v>3</v>
      </c>
      <c r="C67" s="1" t="s">
        <v>0</v>
      </c>
      <c r="D67" s="1" t="s">
        <v>0</v>
      </c>
      <c r="E67" s="1" t="s">
        <v>0</v>
      </c>
      <c r="F67" s="1" t="s">
        <v>0</v>
      </c>
      <c r="G67" s="1" t="s">
        <v>0</v>
      </c>
      <c r="H67" s="1" t="s">
        <v>0</v>
      </c>
      <c r="I67" s="1" t="s">
        <v>0</v>
      </c>
      <c r="J67" s="1" t="s">
        <v>0</v>
      </c>
    </row>
    <row r="68" spans="1:10" x14ac:dyDescent="0.2">
      <c r="A68" s="1">
        <v>2017</v>
      </c>
      <c r="B68" s="1">
        <v>4</v>
      </c>
      <c r="C68" s="1" t="s">
        <v>0</v>
      </c>
      <c r="D68" s="1" t="s">
        <v>0</v>
      </c>
      <c r="E68" s="1" t="s">
        <v>0</v>
      </c>
      <c r="F68" s="1" t="s">
        <v>0</v>
      </c>
      <c r="G68" s="1" t="s">
        <v>0</v>
      </c>
      <c r="H68" s="1" t="s">
        <v>0</v>
      </c>
      <c r="I68" s="1" t="s">
        <v>0</v>
      </c>
      <c r="J68" s="1" t="s">
        <v>0</v>
      </c>
    </row>
    <row r="69" spans="1:10" x14ac:dyDescent="0.2">
      <c r="A69" s="1">
        <v>2017</v>
      </c>
      <c r="B69" s="1">
        <v>5</v>
      </c>
      <c r="C69" s="1" t="s">
        <v>0</v>
      </c>
      <c r="D69" s="1" t="s">
        <v>0</v>
      </c>
      <c r="E69" s="1" t="s">
        <v>0</v>
      </c>
      <c r="F69" s="1" t="s">
        <v>0</v>
      </c>
      <c r="G69" s="1" t="s">
        <v>0</v>
      </c>
      <c r="H69" s="1" t="s">
        <v>0</v>
      </c>
      <c r="I69" s="1" t="s">
        <v>0</v>
      </c>
      <c r="J69" s="1" t="s">
        <v>0</v>
      </c>
    </row>
    <row r="70" spans="1:10" x14ac:dyDescent="0.2">
      <c r="A70" s="1">
        <v>2017</v>
      </c>
      <c r="B70" s="1">
        <v>6</v>
      </c>
      <c r="C70" s="1" t="s">
        <v>0</v>
      </c>
      <c r="D70" s="1" t="s">
        <v>0</v>
      </c>
      <c r="E70" s="1" t="s">
        <v>0</v>
      </c>
      <c r="F70" s="1" t="s">
        <v>0</v>
      </c>
      <c r="G70" s="1" t="s">
        <v>0</v>
      </c>
      <c r="H70" s="1" t="s">
        <v>0</v>
      </c>
      <c r="I70" s="1" t="s">
        <v>0</v>
      </c>
      <c r="J70" s="1" t="s">
        <v>0</v>
      </c>
    </row>
    <row r="71" spans="1:10" x14ac:dyDescent="0.2">
      <c r="A71" s="1">
        <v>2017</v>
      </c>
      <c r="B71" s="1">
        <v>7</v>
      </c>
      <c r="C71" s="1" t="s">
        <v>0</v>
      </c>
      <c r="D71" s="1" t="s">
        <v>0</v>
      </c>
      <c r="E71" s="1" t="s">
        <v>0</v>
      </c>
      <c r="F71" s="1" t="s">
        <v>0</v>
      </c>
      <c r="G71" s="1" t="s">
        <v>0</v>
      </c>
      <c r="H71" s="1" t="s">
        <v>0</v>
      </c>
      <c r="I71" s="1" t="s">
        <v>0</v>
      </c>
      <c r="J71" s="1" t="s">
        <v>0</v>
      </c>
    </row>
    <row r="72" spans="1:10" x14ac:dyDescent="0.2">
      <c r="A72" s="1">
        <v>2017</v>
      </c>
      <c r="B72" s="1">
        <v>8</v>
      </c>
      <c r="C72" s="1" t="s">
        <v>0</v>
      </c>
      <c r="D72" s="1" t="s">
        <v>0</v>
      </c>
      <c r="E72" s="1" t="s">
        <v>0</v>
      </c>
      <c r="F72" s="1" t="s">
        <v>0</v>
      </c>
      <c r="G72" s="1" t="s">
        <v>0</v>
      </c>
      <c r="H72" s="1" t="s">
        <v>0</v>
      </c>
      <c r="I72" s="1" t="s">
        <v>0</v>
      </c>
      <c r="J72" s="1" t="s">
        <v>0</v>
      </c>
    </row>
    <row r="73" spans="1:10" x14ac:dyDescent="0.2">
      <c r="A73" s="1">
        <v>2017</v>
      </c>
      <c r="B73" s="1">
        <v>9</v>
      </c>
      <c r="C73" s="1" t="s">
        <v>0</v>
      </c>
      <c r="D73" s="1" t="s">
        <v>0</v>
      </c>
      <c r="E73" s="1" t="s">
        <v>0</v>
      </c>
      <c r="F73" s="1" t="s">
        <v>0</v>
      </c>
      <c r="G73" s="1" t="s">
        <v>0</v>
      </c>
      <c r="H73" s="1" t="s">
        <v>0</v>
      </c>
      <c r="I73" s="1" t="s">
        <v>0</v>
      </c>
      <c r="J73" s="1" t="s">
        <v>0</v>
      </c>
    </row>
    <row r="74" spans="1:10" x14ac:dyDescent="0.2">
      <c r="A74" s="1">
        <v>2017</v>
      </c>
      <c r="B74" s="1">
        <v>10</v>
      </c>
      <c r="C74" s="1" t="s">
        <v>0</v>
      </c>
      <c r="D74" s="1" t="s">
        <v>0</v>
      </c>
      <c r="E74" s="1" t="s">
        <v>0</v>
      </c>
      <c r="F74" s="1" t="s">
        <v>0</v>
      </c>
      <c r="G74" s="1" t="s">
        <v>0</v>
      </c>
      <c r="H74" s="1" t="s">
        <v>0</v>
      </c>
      <c r="I74" s="1" t="s">
        <v>0</v>
      </c>
      <c r="J74" s="1" t="s">
        <v>0</v>
      </c>
    </row>
    <row r="75" spans="1:10" x14ac:dyDescent="0.2">
      <c r="A75" s="1">
        <v>2017</v>
      </c>
      <c r="B75" s="1">
        <v>11</v>
      </c>
      <c r="C75" s="1" t="s">
        <v>0</v>
      </c>
      <c r="D75" s="1" t="s">
        <v>0</v>
      </c>
      <c r="E75" s="1" t="s">
        <v>0</v>
      </c>
      <c r="F75" s="1" t="s">
        <v>0</v>
      </c>
      <c r="G75" s="1" t="s">
        <v>0</v>
      </c>
      <c r="H75" s="1" t="s">
        <v>0</v>
      </c>
      <c r="I75" s="1" t="s">
        <v>0</v>
      </c>
      <c r="J75" s="1" t="s">
        <v>0</v>
      </c>
    </row>
    <row r="76" spans="1:10" x14ac:dyDescent="0.2">
      <c r="A76" s="1">
        <v>2017</v>
      </c>
      <c r="B76" s="1">
        <v>12</v>
      </c>
      <c r="C76" s="1" t="s">
        <v>0</v>
      </c>
      <c r="D76" s="1" t="s">
        <v>0</v>
      </c>
      <c r="E76" s="1" t="s">
        <v>0</v>
      </c>
      <c r="F76" s="1" t="s">
        <v>0</v>
      </c>
      <c r="G76" s="1" t="s">
        <v>0</v>
      </c>
      <c r="H76" s="1" t="s">
        <v>0</v>
      </c>
      <c r="I76" s="1" t="s">
        <v>0</v>
      </c>
      <c r="J76" s="1" t="s">
        <v>0</v>
      </c>
    </row>
    <row r="77" spans="1:10" x14ac:dyDescent="0.2">
      <c r="A77" s="1">
        <v>2018</v>
      </c>
      <c r="B77" s="1">
        <v>1</v>
      </c>
      <c r="C77" s="1" t="s">
        <v>0</v>
      </c>
      <c r="D77" s="1" t="s">
        <v>0</v>
      </c>
      <c r="E77" s="1" t="s">
        <v>0</v>
      </c>
      <c r="F77" s="1" t="s">
        <v>0</v>
      </c>
      <c r="G77" s="1" t="s">
        <v>0</v>
      </c>
      <c r="H77" s="1" t="s">
        <v>0</v>
      </c>
      <c r="I77" s="1" t="s">
        <v>0</v>
      </c>
      <c r="J77" s="1" t="s">
        <v>0</v>
      </c>
    </row>
    <row r="78" spans="1:10" x14ac:dyDescent="0.2">
      <c r="A78" s="1">
        <v>2018</v>
      </c>
      <c r="B78" s="1">
        <v>2</v>
      </c>
      <c r="C78" s="1" t="s">
        <v>0</v>
      </c>
      <c r="D78" s="1" t="s">
        <v>0</v>
      </c>
      <c r="E78" s="1" t="s">
        <v>0</v>
      </c>
      <c r="F78" s="1" t="s">
        <v>0</v>
      </c>
      <c r="G78" s="1" t="s">
        <v>0</v>
      </c>
      <c r="H78" s="1" t="s">
        <v>0</v>
      </c>
      <c r="I78" s="1" t="s">
        <v>0</v>
      </c>
      <c r="J78" s="1" t="s">
        <v>0</v>
      </c>
    </row>
    <row r="79" spans="1:10" x14ac:dyDescent="0.2">
      <c r="A79" s="1">
        <v>2018</v>
      </c>
      <c r="B79" s="1">
        <v>3</v>
      </c>
      <c r="C79" s="1" t="s">
        <v>0</v>
      </c>
      <c r="D79" s="1" t="s">
        <v>0</v>
      </c>
      <c r="E79" s="1" t="s">
        <v>0</v>
      </c>
      <c r="F79" s="1" t="s">
        <v>0</v>
      </c>
      <c r="G79" s="1" t="s">
        <v>0</v>
      </c>
      <c r="H79" s="1" t="s">
        <v>0</v>
      </c>
      <c r="I79" s="1" t="s">
        <v>0</v>
      </c>
      <c r="J79" s="1" t="s">
        <v>0</v>
      </c>
    </row>
    <row r="80" spans="1:10" x14ac:dyDescent="0.2">
      <c r="A80" s="1">
        <v>2018</v>
      </c>
      <c r="B80" s="1">
        <v>4</v>
      </c>
      <c r="C80" s="1" t="s">
        <v>0</v>
      </c>
      <c r="D80" s="1" t="s">
        <v>0</v>
      </c>
      <c r="E80" s="1" t="s">
        <v>0</v>
      </c>
      <c r="F80" s="1" t="s">
        <v>0</v>
      </c>
      <c r="G80" s="1" t="s">
        <v>0</v>
      </c>
      <c r="H80" s="1" t="s">
        <v>0</v>
      </c>
      <c r="I80" s="1" t="s">
        <v>0</v>
      </c>
      <c r="J80" s="1" t="s">
        <v>0</v>
      </c>
    </row>
    <row r="81" spans="1:10" x14ac:dyDescent="0.2">
      <c r="A81" s="1">
        <v>2018</v>
      </c>
      <c r="B81" s="1">
        <v>5</v>
      </c>
      <c r="C81" s="1" t="s">
        <v>0</v>
      </c>
      <c r="D81" s="1" t="s">
        <v>0</v>
      </c>
      <c r="E81" s="1" t="s">
        <v>0</v>
      </c>
      <c r="F81" s="1" t="s">
        <v>0</v>
      </c>
      <c r="G81" s="1" t="s">
        <v>0</v>
      </c>
      <c r="H81" s="1" t="s">
        <v>0</v>
      </c>
      <c r="I81" s="1" t="s">
        <v>0</v>
      </c>
      <c r="J81" s="1" t="s">
        <v>0</v>
      </c>
    </row>
    <row r="82" spans="1:10" x14ac:dyDescent="0.2">
      <c r="A82" s="1">
        <v>2018</v>
      </c>
      <c r="B82" s="1">
        <v>6</v>
      </c>
      <c r="C82" s="1" t="s">
        <v>0</v>
      </c>
      <c r="D82" s="1" t="s">
        <v>0</v>
      </c>
      <c r="E82" s="1" t="s">
        <v>0</v>
      </c>
      <c r="F82" s="1" t="s">
        <v>0</v>
      </c>
      <c r="G82" s="1" t="s">
        <v>0</v>
      </c>
      <c r="H82" s="1" t="s">
        <v>0</v>
      </c>
      <c r="I82" s="1" t="s">
        <v>0</v>
      </c>
      <c r="J82" s="1" t="s">
        <v>0</v>
      </c>
    </row>
    <row r="83" spans="1:10" x14ac:dyDescent="0.2">
      <c r="A83" s="1">
        <v>2018</v>
      </c>
      <c r="B83" s="1">
        <v>7</v>
      </c>
      <c r="C83" s="1" t="s">
        <v>0</v>
      </c>
      <c r="D83" s="1" t="s">
        <v>0</v>
      </c>
      <c r="E83" s="1" t="s">
        <v>0</v>
      </c>
      <c r="F83" s="1" t="s">
        <v>0</v>
      </c>
      <c r="G83" s="1" t="s">
        <v>0</v>
      </c>
      <c r="H83" s="1" t="s">
        <v>0</v>
      </c>
      <c r="I83" s="1" t="s">
        <v>0</v>
      </c>
      <c r="J83" s="1" t="s">
        <v>0</v>
      </c>
    </row>
    <row r="84" spans="1:10" x14ac:dyDescent="0.2">
      <c r="A84" s="1">
        <v>2018</v>
      </c>
      <c r="B84" s="1">
        <v>8</v>
      </c>
      <c r="C84" s="1" t="s">
        <v>0</v>
      </c>
      <c r="D84" s="1" t="s">
        <v>0</v>
      </c>
      <c r="E84" s="1" t="s">
        <v>0</v>
      </c>
      <c r="F84" s="1" t="s">
        <v>0</v>
      </c>
      <c r="G84" s="1" t="s">
        <v>0</v>
      </c>
      <c r="H84" s="1" t="s">
        <v>0</v>
      </c>
      <c r="I84" s="1" t="s">
        <v>0</v>
      </c>
      <c r="J84" s="1" t="s">
        <v>0</v>
      </c>
    </row>
    <row r="85" spans="1:10" x14ac:dyDescent="0.2">
      <c r="A85" s="1">
        <v>2018</v>
      </c>
      <c r="B85" s="1">
        <v>9</v>
      </c>
      <c r="C85" s="1">
        <v>388</v>
      </c>
      <c r="D85" s="1">
        <v>90</v>
      </c>
      <c r="E85" s="1">
        <v>380</v>
      </c>
      <c r="F85" s="1">
        <v>27</v>
      </c>
      <c r="G85" s="1">
        <v>0</v>
      </c>
      <c r="H85" s="1">
        <v>0</v>
      </c>
      <c r="I85" s="1">
        <v>0</v>
      </c>
      <c r="J85" s="1">
        <v>0</v>
      </c>
    </row>
    <row r="86" spans="1:10" x14ac:dyDescent="0.2">
      <c r="A86" s="1">
        <v>2018</v>
      </c>
      <c r="B86" s="1">
        <v>10</v>
      </c>
      <c r="C86" s="1">
        <v>327</v>
      </c>
      <c r="D86" s="1">
        <v>59</v>
      </c>
      <c r="E86" s="1">
        <v>337</v>
      </c>
      <c r="F86" s="1">
        <v>27</v>
      </c>
      <c r="G86" s="1">
        <v>0</v>
      </c>
      <c r="H86" s="1">
        <v>0</v>
      </c>
      <c r="I86" s="1">
        <v>0</v>
      </c>
      <c r="J86" s="1">
        <v>0</v>
      </c>
    </row>
    <row r="87" spans="1:10" x14ac:dyDescent="0.2">
      <c r="A87" s="1">
        <v>2018</v>
      </c>
      <c r="B87" s="1">
        <v>11</v>
      </c>
      <c r="C87" s="1">
        <v>307</v>
      </c>
      <c r="D87" s="1">
        <v>30</v>
      </c>
      <c r="E87" s="1">
        <v>304</v>
      </c>
      <c r="F87" s="1">
        <v>30</v>
      </c>
      <c r="G87" s="1">
        <v>0</v>
      </c>
      <c r="H87" s="1">
        <v>0</v>
      </c>
      <c r="I87" s="1">
        <v>0</v>
      </c>
      <c r="J87" s="1">
        <v>0</v>
      </c>
    </row>
    <row r="88" spans="1:10" x14ac:dyDescent="0.2">
      <c r="A88" s="1">
        <v>2018</v>
      </c>
      <c r="B88" s="1">
        <v>12</v>
      </c>
      <c r="C88" s="1">
        <v>203</v>
      </c>
      <c r="D88" s="1">
        <v>21</v>
      </c>
      <c r="E88" s="1">
        <v>207</v>
      </c>
      <c r="F88" s="1">
        <v>20</v>
      </c>
      <c r="G88" s="1">
        <v>0</v>
      </c>
      <c r="H88" s="1">
        <v>0</v>
      </c>
      <c r="I88" s="1">
        <v>0</v>
      </c>
      <c r="J88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14</v>
      </c>
      <c r="B1">
        <v>974</v>
      </c>
    </row>
    <row r="2" spans="1:7" x14ac:dyDescent="0.25">
      <c r="A2" t="s">
        <v>15</v>
      </c>
      <c r="B2" t="s">
        <v>16</v>
      </c>
    </row>
    <row r="3" spans="1:7" x14ac:dyDescent="0.25">
      <c r="A3" t="s">
        <v>17</v>
      </c>
      <c r="B3" t="s">
        <v>11</v>
      </c>
    </row>
    <row r="4" spans="1:7" x14ac:dyDescent="0.25">
      <c r="A4" t="s">
        <v>18</v>
      </c>
      <c r="B4" t="s">
        <v>1</v>
      </c>
    </row>
    <row r="5" spans="1:7" x14ac:dyDescent="0.25">
      <c r="A5" t="s">
        <v>10</v>
      </c>
      <c r="B5" t="s">
        <v>13</v>
      </c>
    </row>
    <row r="6" spans="1:7" x14ac:dyDescent="0.25">
      <c r="A6" t="s">
        <v>19</v>
      </c>
      <c r="B6" t="s">
        <v>12</v>
      </c>
    </row>
    <row r="7" spans="1:7" x14ac:dyDescent="0.25">
      <c r="A7" s="2" t="s">
        <v>10</v>
      </c>
      <c r="B7" s="2" t="s">
        <v>9</v>
      </c>
      <c r="C7" s="2" t="s">
        <v>20</v>
      </c>
      <c r="F7" s="2" t="s">
        <v>10</v>
      </c>
      <c r="G7" s="2" t="s">
        <v>21</v>
      </c>
    </row>
    <row r="8" spans="1:7" x14ac:dyDescent="0.25">
      <c r="A8" s="7">
        <v>2015</v>
      </c>
      <c r="B8" t="s">
        <v>22</v>
      </c>
      <c r="C8" t="str">
        <f>'Full Data'!J41</f>
        <v>-</v>
      </c>
      <c r="F8">
        <v>2015</v>
      </c>
      <c r="G8" s="3" t="e">
        <f>SUM(31*C8,28*C9,31*C10,30*C11,31*C12,30*C13,31*C14,31*C15,30*C16,31*C17,30*C18,31*C19)/365</f>
        <v>#VALUE!</v>
      </c>
    </row>
    <row r="9" spans="1:7" x14ac:dyDescent="0.25">
      <c r="A9" s="7"/>
      <c r="B9" t="s">
        <v>23</v>
      </c>
      <c r="C9" t="str">
        <f>'Full Data'!J42</f>
        <v>-</v>
      </c>
      <c r="F9">
        <v>2016</v>
      </c>
      <c r="G9" s="3" t="e">
        <f>SUM(31*C20,29*C21,31*C22,30*C23,31*C24,30*C25,31*C26,31*C27,30*C28,31*C29,30*C30,31*C31)/366</f>
        <v>#VALUE!</v>
      </c>
    </row>
    <row r="10" spans="1:7" x14ac:dyDescent="0.25">
      <c r="A10" s="7"/>
      <c r="B10" t="s">
        <v>24</v>
      </c>
      <c r="C10" t="str">
        <f>'Full Data'!J43</f>
        <v>-</v>
      </c>
      <c r="F10">
        <v>2017</v>
      </c>
      <c r="G10" s="3" t="e">
        <f>SUM(31*C32,28*C33,31*C34,30*C35,31*C36,30*C37,31*C38,31*C39,30*C40,31*C41,30*C42,31*C43)/365</f>
        <v>#VALUE!</v>
      </c>
    </row>
    <row r="11" spans="1:7" x14ac:dyDescent="0.25">
      <c r="A11" s="7"/>
      <c r="B11" t="s">
        <v>25</v>
      </c>
      <c r="C11" t="str">
        <f>'Full Data'!J44</f>
        <v>-</v>
      </c>
      <c r="F11">
        <v>2018</v>
      </c>
      <c r="G11" s="3" t="e">
        <f>SUM(31*C44,28*C45,31*C46,30*C47,31*C48,30*C49,31*C50,31*C51,30*C52,31*C53,30*C54,31*C55)/365</f>
        <v>#VALUE!</v>
      </c>
    </row>
    <row r="12" spans="1:7" x14ac:dyDescent="0.25">
      <c r="A12" s="7"/>
      <c r="B12" t="s">
        <v>26</v>
      </c>
      <c r="C12" t="str">
        <f>'Full Data'!J45</f>
        <v>-</v>
      </c>
    </row>
    <row r="13" spans="1:7" x14ac:dyDescent="0.25">
      <c r="A13" s="7"/>
      <c r="B13" t="s">
        <v>27</v>
      </c>
      <c r="C13" t="str">
        <f>'Full Data'!J46</f>
        <v>-</v>
      </c>
    </row>
    <row r="14" spans="1:7" x14ac:dyDescent="0.25">
      <c r="A14" s="7"/>
      <c r="B14" t="s">
        <v>28</v>
      </c>
      <c r="C14" t="str">
        <f>'Full Data'!J47</f>
        <v>-</v>
      </c>
    </row>
    <row r="15" spans="1:7" x14ac:dyDescent="0.25">
      <c r="A15" s="7"/>
      <c r="B15" t="s">
        <v>29</v>
      </c>
      <c r="C15" t="str">
        <f>'Full Data'!J48</f>
        <v>-</v>
      </c>
    </row>
    <row r="16" spans="1:7" x14ac:dyDescent="0.25">
      <c r="A16" s="7"/>
      <c r="B16" t="s">
        <v>30</v>
      </c>
      <c r="C16" t="str">
        <f>'Full Data'!J49</f>
        <v>-</v>
      </c>
    </row>
    <row r="17" spans="1:7" x14ac:dyDescent="0.25">
      <c r="A17" s="7"/>
      <c r="B17" t="s">
        <v>31</v>
      </c>
      <c r="C17" t="str">
        <f>'Full Data'!J50</f>
        <v>-</v>
      </c>
      <c r="F17" s="2" t="s">
        <v>9</v>
      </c>
      <c r="G17" s="2" t="s">
        <v>21</v>
      </c>
    </row>
    <row r="18" spans="1:7" x14ac:dyDescent="0.25">
      <c r="A18" s="7"/>
      <c r="B18" t="s">
        <v>32</v>
      </c>
      <c r="C18" t="str">
        <f>'Full Data'!J51</f>
        <v>-</v>
      </c>
      <c r="F18" t="s">
        <v>22</v>
      </c>
      <c r="G18" s="3" t="e">
        <f t="shared" ref="G18:G29" si="0">AVERAGE(C8,C20,C32,C44)</f>
        <v>#DIV/0!</v>
      </c>
    </row>
    <row r="19" spans="1:7" x14ac:dyDescent="0.25">
      <c r="A19" s="7"/>
      <c r="B19" t="s">
        <v>33</v>
      </c>
      <c r="C19" t="str">
        <f>'Full Data'!J52</f>
        <v>-</v>
      </c>
      <c r="F19" t="s">
        <v>23</v>
      </c>
      <c r="G19" s="3" t="e">
        <f t="shared" si="0"/>
        <v>#DIV/0!</v>
      </c>
    </row>
    <row r="20" spans="1:7" x14ac:dyDescent="0.25">
      <c r="A20" s="7">
        <v>2016</v>
      </c>
      <c r="B20" t="s">
        <v>22</v>
      </c>
      <c r="C20" t="str">
        <f>'Full Data'!J53</f>
        <v>-</v>
      </c>
      <c r="F20" t="s">
        <v>24</v>
      </c>
      <c r="G20" s="3" t="e">
        <f t="shared" si="0"/>
        <v>#DIV/0!</v>
      </c>
    </row>
    <row r="21" spans="1:7" x14ac:dyDescent="0.25">
      <c r="A21" s="7"/>
      <c r="B21" t="s">
        <v>23</v>
      </c>
      <c r="C21" t="str">
        <f>'Full Data'!J54</f>
        <v>-</v>
      </c>
      <c r="F21" t="s">
        <v>25</v>
      </c>
      <c r="G21" s="3" t="e">
        <f t="shared" si="0"/>
        <v>#DIV/0!</v>
      </c>
    </row>
    <row r="22" spans="1:7" x14ac:dyDescent="0.25">
      <c r="A22" s="7"/>
      <c r="B22" t="s">
        <v>24</v>
      </c>
      <c r="C22" t="str">
        <f>'Full Data'!J55</f>
        <v>-</v>
      </c>
      <c r="F22" t="s">
        <v>26</v>
      </c>
      <c r="G22" s="3" t="e">
        <f t="shared" si="0"/>
        <v>#DIV/0!</v>
      </c>
    </row>
    <row r="23" spans="1:7" x14ac:dyDescent="0.25">
      <c r="A23" s="7"/>
      <c r="B23" t="s">
        <v>25</v>
      </c>
      <c r="C23" t="str">
        <f>'Full Data'!J56</f>
        <v>-</v>
      </c>
      <c r="F23" t="s">
        <v>27</v>
      </c>
      <c r="G23" s="3" t="e">
        <f t="shared" si="0"/>
        <v>#DIV/0!</v>
      </c>
    </row>
    <row r="24" spans="1:7" x14ac:dyDescent="0.25">
      <c r="A24" s="7"/>
      <c r="B24" t="s">
        <v>26</v>
      </c>
      <c r="C24" t="str">
        <f>'Full Data'!J57</f>
        <v>-</v>
      </c>
      <c r="F24" t="s">
        <v>28</v>
      </c>
      <c r="G24" s="3" t="e">
        <f t="shared" si="0"/>
        <v>#DIV/0!</v>
      </c>
    </row>
    <row r="25" spans="1:7" x14ac:dyDescent="0.25">
      <c r="A25" s="7"/>
      <c r="B25" t="s">
        <v>27</v>
      </c>
      <c r="C25" t="str">
        <f>'Full Data'!J58</f>
        <v>-</v>
      </c>
      <c r="F25" t="s">
        <v>29</v>
      </c>
      <c r="G25" s="3" t="e">
        <f t="shared" si="0"/>
        <v>#DIV/0!</v>
      </c>
    </row>
    <row r="26" spans="1:7" x14ac:dyDescent="0.25">
      <c r="A26" s="7"/>
      <c r="B26" t="s">
        <v>28</v>
      </c>
      <c r="C26" t="str">
        <f>'Full Data'!J59</f>
        <v>-</v>
      </c>
      <c r="F26" t="s">
        <v>30</v>
      </c>
      <c r="G26" s="3">
        <f t="shared" si="0"/>
        <v>0</v>
      </c>
    </row>
    <row r="27" spans="1:7" x14ac:dyDescent="0.25">
      <c r="A27" s="7"/>
      <c r="B27" t="s">
        <v>29</v>
      </c>
      <c r="C27" t="str">
        <f>'Full Data'!J60</f>
        <v>-</v>
      </c>
      <c r="F27" t="s">
        <v>31</v>
      </c>
      <c r="G27" s="3">
        <f t="shared" si="0"/>
        <v>0</v>
      </c>
    </row>
    <row r="28" spans="1:7" x14ac:dyDescent="0.25">
      <c r="A28" s="7"/>
      <c r="B28" t="s">
        <v>30</v>
      </c>
      <c r="C28" t="str">
        <f>'Full Data'!J61</f>
        <v>-</v>
      </c>
      <c r="F28" t="s">
        <v>32</v>
      </c>
      <c r="G28" s="3">
        <f t="shared" si="0"/>
        <v>0</v>
      </c>
    </row>
    <row r="29" spans="1:7" x14ac:dyDescent="0.25">
      <c r="A29" s="7"/>
      <c r="B29" t="s">
        <v>31</v>
      </c>
      <c r="C29" t="str">
        <f>'Full Data'!J62</f>
        <v>-</v>
      </c>
      <c r="F29" t="s">
        <v>33</v>
      </c>
      <c r="G29" s="3">
        <f t="shared" si="0"/>
        <v>0</v>
      </c>
    </row>
    <row r="30" spans="1:7" x14ac:dyDescent="0.25">
      <c r="A30" s="7"/>
      <c r="B30" t="s">
        <v>32</v>
      </c>
      <c r="C30" t="str">
        <f>'Full Data'!J63</f>
        <v>-</v>
      </c>
    </row>
    <row r="31" spans="1:7" x14ac:dyDescent="0.25">
      <c r="A31" s="7"/>
      <c r="B31" t="s">
        <v>33</v>
      </c>
      <c r="C31" t="str">
        <f>'Full Data'!J64</f>
        <v>-</v>
      </c>
    </row>
    <row r="32" spans="1:7" x14ac:dyDescent="0.25">
      <c r="A32" s="7">
        <v>2017</v>
      </c>
      <c r="B32" t="s">
        <v>22</v>
      </c>
      <c r="C32" t="str">
        <f>'Full Data'!J65</f>
        <v>-</v>
      </c>
    </row>
    <row r="33" spans="1:3" x14ac:dyDescent="0.25">
      <c r="A33" s="7"/>
      <c r="B33" t="s">
        <v>23</v>
      </c>
      <c r="C33" t="str">
        <f>'Full Data'!J66</f>
        <v>-</v>
      </c>
    </row>
    <row r="34" spans="1:3" x14ac:dyDescent="0.25">
      <c r="A34" s="7"/>
      <c r="B34" t="s">
        <v>24</v>
      </c>
      <c r="C34" t="str">
        <f>'Full Data'!J67</f>
        <v>-</v>
      </c>
    </row>
    <row r="35" spans="1:3" x14ac:dyDescent="0.25">
      <c r="A35" s="7"/>
      <c r="B35" t="s">
        <v>25</v>
      </c>
      <c r="C35" t="str">
        <f>'Full Data'!J68</f>
        <v>-</v>
      </c>
    </row>
    <row r="36" spans="1:3" x14ac:dyDescent="0.25">
      <c r="A36" s="7"/>
      <c r="B36" t="s">
        <v>26</v>
      </c>
      <c r="C36" t="str">
        <f>'Full Data'!J69</f>
        <v>-</v>
      </c>
    </row>
    <row r="37" spans="1:3" x14ac:dyDescent="0.25">
      <c r="A37" s="7"/>
      <c r="B37" t="s">
        <v>27</v>
      </c>
      <c r="C37" t="str">
        <f>'Full Data'!J70</f>
        <v>-</v>
      </c>
    </row>
    <row r="38" spans="1:3" x14ac:dyDescent="0.25">
      <c r="A38" s="7"/>
      <c r="B38" t="s">
        <v>28</v>
      </c>
      <c r="C38" t="str">
        <f>'Full Data'!J71</f>
        <v>-</v>
      </c>
    </row>
    <row r="39" spans="1:3" x14ac:dyDescent="0.25">
      <c r="A39" s="7"/>
      <c r="B39" t="s">
        <v>29</v>
      </c>
      <c r="C39" t="str">
        <f>'Full Data'!J72</f>
        <v>-</v>
      </c>
    </row>
    <row r="40" spans="1:3" x14ac:dyDescent="0.25">
      <c r="A40" s="7"/>
      <c r="B40" t="s">
        <v>30</v>
      </c>
      <c r="C40" t="str">
        <f>'Full Data'!J73</f>
        <v>-</v>
      </c>
    </row>
    <row r="41" spans="1:3" x14ac:dyDescent="0.25">
      <c r="A41" s="7"/>
      <c r="B41" t="s">
        <v>31</v>
      </c>
      <c r="C41" t="str">
        <f>'Full Data'!J74</f>
        <v>-</v>
      </c>
    </row>
    <row r="42" spans="1:3" x14ac:dyDescent="0.25">
      <c r="A42" s="7"/>
      <c r="B42" t="s">
        <v>32</v>
      </c>
      <c r="C42" t="str">
        <f>'Full Data'!J75</f>
        <v>-</v>
      </c>
    </row>
    <row r="43" spans="1:3" x14ac:dyDescent="0.25">
      <c r="A43" s="7"/>
      <c r="B43" t="s">
        <v>33</v>
      </c>
      <c r="C43" t="str">
        <f>'Full Data'!J76</f>
        <v>-</v>
      </c>
    </row>
    <row r="44" spans="1:3" x14ac:dyDescent="0.25">
      <c r="A44" s="7">
        <v>2018</v>
      </c>
      <c r="B44" t="s">
        <v>22</v>
      </c>
      <c r="C44" t="str">
        <f>'Full Data'!J77</f>
        <v>-</v>
      </c>
    </row>
    <row r="45" spans="1:3" x14ac:dyDescent="0.25">
      <c r="A45" s="7"/>
      <c r="B45" t="s">
        <v>23</v>
      </c>
      <c r="C45" t="str">
        <f>'Full Data'!J78</f>
        <v>-</v>
      </c>
    </row>
    <row r="46" spans="1:3" x14ac:dyDescent="0.25">
      <c r="A46" s="7"/>
      <c r="B46" t="s">
        <v>24</v>
      </c>
      <c r="C46" t="str">
        <f>'Full Data'!J79</f>
        <v>-</v>
      </c>
    </row>
    <row r="47" spans="1:3" x14ac:dyDescent="0.25">
      <c r="A47" s="7"/>
      <c r="B47" t="s">
        <v>25</v>
      </c>
      <c r="C47" t="str">
        <f>'Full Data'!J80</f>
        <v>-</v>
      </c>
    </row>
    <row r="48" spans="1:3" x14ac:dyDescent="0.25">
      <c r="A48" s="7"/>
      <c r="B48" t="s">
        <v>26</v>
      </c>
      <c r="C48" t="str">
        <f>'Full Data'!J81</f>
        <v>-</v>
      </c>
    </row>
    <row r="49" spans="1:3" x14ac:dyDescent="0.25">
      <c r="A49" s="7"/>
      <c r="B49" t="s">
        <v>27</v>
      </c>
      <c r="C49" t="str">
        <f>'Full Data'!J82</f>
        <v>-</v>
      </c>
    </row>
    <row r="50" spans="1:3" x14ac:dyDescent="0.25">
      <c r="A50" s="7"/>
      <c r="B50" t="s">
        <v>28</v>
      </c>
      <c r="C50" t="str">
        <f>'Full Data'!J83</f>
        <v>-</v>
      </c>
    </row>
    <row r="51" spans="1:3" x14ac:dyDescent="0.25">
      <c r="A51" s="7"/>
      <c r="B51" t="s">
        <v>29</v>
      </c>
      <c r="C51" t="str">
        <f>'Full Data'!J84</f>
        <v>-</v>
      </c>
    </row>
    <row r="52" spans="1:3" x14ac:dyDescent="0.25">
      <c r="A52" s="7"/>
      <c r="B52" t="s">
        <v>30</v>
      </c>
      <c r="C52">
        <f>'Full Data'!J85</f>
        <v>0</v>
      </c>
    </row>
    <row r="53" spans="1:3" x14ac:dyDescent="0.25">
      <c r="A53" s="7"/>
      <c r="B53" t="s">
        <v>31</v>
      </c>
      <c r="C53">
        <f>'Full Data'!J86</f>
        <v>0</v>
      </c>
    </row>
    <row r="54" spans="1:3" x14ac:dyDescent="0.25">
      <c r="A54" s="7"/>
      <c r="B54" t="s">
        <v>32</v>
      </c>
      <c r="C54">
        <f>'Full Data'!J87</f>
        <v>0</v>
      </c>
    </row>
    <row r="55" spans="1:3" x14ac:dyDescent="0.25">
      <c r="A55" s="7"/>
      <c r="B55" t="s">
        <v>33</v>
      </c>
      <c r="C55">
        <f>'Full Data'!J88</f>
        <v>0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14</v>
      </c>
      <c r="B1">
        <v>974</v>
      </c>
    </row>
    <row r="2" spans="1:7" x14ac:dyDescent="0.25">
      <c r="A2" t="s">
        <v>15</v>
      </c>
      <c r="B2" t="s">
        <v>16</v>
      </c>
    </row>
    <row r="3" spans="1:7" x14ac:dyDescent="0.25">
      <c r="A3" t="s">
        <v>17</v>
      </c>
      <c r="B3" t="s">
        <v>11</v>
      </c>
    </row>
    <row r="4" spans="1:7" x14ac:dyDescent="0.25">
      <c r="A4" t="s">
        <v>18</v>
      </c>
      <c r="B4" t="s">
        <v>2</v>
      </c>
    </row>
    <row r="5" spans="1:7" x14ac:dyDescent="0.25">
      <c r="A5" t="s">
        <v>10</v>
      </c>
      <c r="B5" t="s">
        <v>13</v>
      </c>
    </row>
    <row r="6" spans="1:7" x14ac:dyDescent="0.25">
      <c r="A6" t="s">
        <v>19</v>
      </c>
      <c r="B6" t="s">
        <v>12</v>
      </c>
    </row>
    <row r="7" spans="1:7" x14ac:dyDescent="0.25">
      <c r="A7" s="2" t="s">
        <v>10</v>
      </c>
      <c r="B7" s="2" t="s">
        <v>9</v>
      </c>
      <c r="C7" s="2" t="s">
        <v>20</v>
      </c>
      <c r="F7" s="2" t="s">
        <v>10</v>
      </c>
      <c r="G7" s="2" t="s">
        <v>21</v>
      </c>
    </row>
    <row r="8" spans="1:7" x14ac:dyDescent="0.25">
      <c r="A8" s="7">
        <v>2015</v>
      </c>
      <c r="B8" t="s">
        <v>22</v>
      </c>
      <c r="C8" t="str">
        <f>'Full Data'!I41</f>
        <v>-</v>
      </c>
      <c r="F8">
        <v>2015</v>
      </c>
      <c r="G8" s="3" t="e">
        <f>SUM(31*C8,28*C9,31*C10,30*C11,31*C12,30*C13,31*C14,31*C15,30*C16,31*C17,30*C18,31*C19)/365</f>
        <v>#VALUE!</v>
      </c>
    </row>
    <row r="9" spans="1:7" x14ac:dyDescent="0.25">
      <c r="A9" s="7"/>
      <c r="B9" t="s">
        <v>23</v>
      </c>
      <c r="C9" t="str">
        <f>'Full Data'!I42</f>
        <v>-</v>
      </c>
      <c r="F9">
        <v>2016</v>
      </c>
      <c r="G9" s="3" t="e">
        <f>SUM(31*C20,29*C21,31*C22,30*C23,31*C24,30*C25,31*C26,31*C27,30*C28,31*C29,30*C30,31*C31)/366</f>
        <v>#VALUE!</v>
      </c>
    </row>
    <row r="10" spans="1:7" x14ac:dyDescent="0.25">
      <c r="A10" s="7"/>
      <c r="B10" t="s">
        <v>24</v>
      </c>
      <c r="C10" t="str">
        <f>'Full Data'!I43</f>
        <v>-</v>
      </c>
      <c r="F10">
        <v>2017</v>
      </c>
      <c r="G10" s="3" t="e">
        <f>SUM(31*C32,28*C33,31*C34,30*C35,31*C36,30*C37,31*C38,31*C39,30*C40,31*C41,30*C42,31*C43)/365</f>
        <v>#VALUE!</v>
      </c>
    </row>
    <row r="11" spans="1:7" x14ac:dyDescent="0.25">
      <c r="A11" s="7"/>
      <c r="B11" t="s">
        <v>25</v>
      </c>
      <c r="C11" t="str">
        <f>'Full Data'!I44</f>
        <v>-</v>
      </c>
      <c r="F11">
        <v>2018</v>
      </c>
      <c r="G11" s="3" t="e">
        <f>SUM(31*C44,28*C45,31*C46,30*C47,31*C48,30*C49,31*C50,31*C51,30*C52,31*C53,30*C54,31*C55)/365</f>
        <v>#VALUE!</v>
      </c>
    </row>
    <row r="12" spans="1:7" x14ac:dyDescent="0.25">
      <c r="A12" s="7"/>
      <c r="B12" t="s">
        <v>26</v>
      </c>
      <c r="C12" t="str">
        <f>'Full Data'!I45</f>
        <v>-</v>
      </c>
    </row>
    <row r="13" spans="1:7" x14ac:dyDescent="0.25">
      <c r="A13" s="7"/>
      <c r="B13" t="s">
        <v>27</v>
      </c>
      <c r="C13" t="str">
        <f>'Full Data'!I46</f>
        <v>-</v>
      </c>
    </row>
    <row r="14" spans="1:7" x14ac:dyDescent="0.25">
      <c r="A14" s="7"/>
      <c r="B14" t="s">
        <v>28</v>
      </c>
      <c r="C14" t="str">
        <f>'Full Data'!I47</f>
        <v>-</v>
      </c>
    </row>
    <row r="15" spans="1:7" x14ac:dyDescent="0.25">
      <c r="A15" s="7"/>
      <c r="B15" t="s">
        <v>29</v>
      </c>
      <c r="C15" t="str">
        <f>'Full Data'!I48</f>
        <v>-</v>
      </c>
    </row>
    <row r="16" spans="1:7" x14ac:dyDescent="0.25">
      <c r="A16" s="7"/>
      <c r="B16" t="s">
        <v>30</v>
      </c>
      <c r="C16" t="str">
        <f>'Full Data'!I49</f>
        <v>-</v>
      </c>
    </row>
    <row r="17" spans="1:7" x14ac:dyDescent="0.25">
      <c r="A17" s="7"/>
      <c r="B17" t="s">
        <v>31</v>
      </c>
      <c r="C17" t="str">
        <f>'Full Data'!I50</f>
        <v>-</v>
      </c>
      <c r="F17" s="2" t="s">
        <v>9</v>
      </c>
      <c r="G17" s="2" t="s">
        <v>21</v>
      </c>
    </row>
    <row r="18" spans="1:7" x14ac:dyDescent="0.25">
      <c r="A18" s="7"/>
      <c r="B18" t="s">
        <v>32</v>
      </c>
      <c r="C18" t="str">
        <f>'Full Data'!I51</f>
        <v>-</v>
      </c>
      <c r="F18" t="s">
        <v>22</v>
      </c>
      <c r="G18" s="3" t="e">
        <f t="shared" ref="G18:G29" si="0">AVERAGE(C8,C20,C32,C44)</f>
        <v>#DIV/0!</v>
      </c>
    </row>
    <row r="19" spans="1:7" x14ac:dyDescent="0.25">
      <c r="A19" s="7"/>
      <c r="B19" t="s">
        <v>33</v>
      </c>
      <c r="C19" t="str">
        <f>'Full Data'!I52</f>
        <v>-</v>
      </c>
      <c r="F19" t="s">
        <v>23</v>
      </c>
      <c r="G19" s="3" t="e">
        <f t="shared" si="0"/>
        <v>#DIV/0!</v>
      </c>
    </row>
    <row r="20" spans="1:7" x14ac:dyDescent="0.25">
      <c r="A20" s="7">
        <v>2016</v>
      </c>
      <c r="B20" t="s">
        <v>22</v>
      </c>
      <c r="C20" t="str">
        <f>'Full Data'!I53</f>
        <v>-</v>
      </c>
      <c r="F20" t="s">
        <v>24</v>
      </c>
      <c r="G20" s="3" t="e">
        <f t="shared" si="0"/>
        <v>#DIV/0!</v>
      </c>
    </row>
    <row r="21" spans="1:7" x14ac:dyDescent="0.25">
      <c r="A21" s="7"/>
      <c r="B21" t="s">
        <v>23</v>
      </c>
      <c r="C21" t="str">
        <f>'Full Data'!I54</f>
        <v>-</v>
      </c>
      <c r="F21" t="s">
        <v>25</v>
      </c>
      <c r="G21" s="3" t="e">
        <f t="shared" si="0"/>
        <v>#DIV/0!</v>
      </c>
    </row>
    <row r="22" spans="1:7" x14ac:dyDescent="0.25">
      <c r="A22" s="7"/>
      <c r="B22" t="s">
        <v>24</v>
      </c>
      <c r="C22" t="str">
        <f>'Full Data'!I55</f>
        <v>-</v>
      </c>
      <c r="F22" t="s">
        <v>26</v>
      </c>
      <c r="G22" s="3" t="e">
        <f t="shared" si="0"/>
        <v>#DIV/0!</v>
      </c>
    </row>
    <row r="23" spans="1:7" x14ac:dyDescent="0.25">
      <c r="A23" s="7"/>
      <c r="B23" t="s">
        <v>25</v>
      </c>
      <c r="C23" t="str">
        <f>'Full Data'!I56</f>
        <v>-</v>
      </c>
      <c r="F23" t="s">
        <v>27</v>
      </c>
      <c r="G23" s="3" t="e">
        <f t="shared" si="0"/>
        <v>#DIV/0!</v>
      </c>
    </row>
    <row r="24" spans="1:7" x14ac:dyDescent="0.25">
      <c r="A24" s="7"/>
      <c r="B24" t="s">
        <v>26</v>
      </c>
      <c r="C24" t="str">
        <f>'Full Data'!I57</f>
        <v>-</v>
      </c>
      <c r="F24" t="s">
        <v>28</v>
      </c>
      <c r="G24" s="3" t="e">
        <f t="shared" si="0"/>
        <v>#DIV/0!</v>
      </c>
    </row>
    <row r="25" spans="1:7" x14ac:dyDescent="0.25">
      <c r="A25" s="7"/>
      <c r="B25" t="s">
        <v>27</v>
      </c>
      <c r="C25" t="str">
        <f>'Full Data'!I58</f>
        <v>-</v>
      </c>
      <c r="F25" t="s">
        <v>29</v>
      </c>
      <c r="G25" s="3" t="e">
        <f t="shared" si="0"/>
        <v>#DIV/0!</v>
      </c>
    </row>
    <row r="26" spans="1:7" x14ac:dyDescent="0.25">
      <c r="A26" s="7"/>
      <c r="B26" t="s">
        <v>28</v>
      </c>
      <c r="C26" t="str">
        <f>'Full Data'!I59</f>
        <v>-</v>
      </c>
      <c r="F26" t="s">
        <v>30</v>
      </c>
      <c r="G26" s="3">
        <f t="shared" si="0"/>
        <v>0</v>
      </c>
    </row>
    <row r="27" spans="1:7" x14ac:dyDescent="0.25">
      <c r="A27" s="7"/>
      <c r="B27" t="s">
        <v>29</v>
      </c>
      <c r="C27" t="str">
        <f>'Full Data'!I60</f>
        <v>-</v>
      </c>
      <c r="F27" t="s">
        <v>31</v>
      </c>
      <c r="G27" s="3">
        <f t="shared" si="0"/>
        <v>0</v>
      </c>
    </row>
    <row r="28" spans="1:7" x14ac:dyDescent="0.25">
      <c r="A28" s="7"/>
      <c r="B28" t="s">
        <v>30</v>
      </c>
      <c r="C28" t="str">
        <f>'Full Data'!I61</f>
        <v>-</v>
      </c>
      <c r="F28" t="s">
        <v>32</v>
      </c>
      <c r="G28" s="3">
        <f t="shared" si="0"/>
        <v>0</v>
      </c>
    </row>
    <row r="29" spans="1:7" x14ac:dyDescent="0.25">
      <c r="A29" s="7"/>
      <c r="B29" t="s">
        <v>31</v>
      </c>
      <c r="C29" t="str">
        <f>'Full Data'!I62</f>
        <v>-</v>
      </c>
      <c r="F29" t="s">
        <v>33</v>
      </c>
      <c r="G29" s="3">
        <f t="shared" si="0"/>
        <v>0</v>
      </c>
    </row>
    <row r="30" spans="1:7" x14ac:dyDescent="0.25">
      <c r="A30" s="7"/>
      <c r="B30" t="s">
        <v>32</v>
      </c>
      <c r="C30" t="str">
        <f>'Full Data'!I63</f>
        <v>-</v>
      </c>
    </row>
    <row r="31" spans="1:7" x14ac:dyDescent="0.25">
      <c r="A31" s="7"/>
      <c r="B31" t="s">
        <v>33</v>
      </c>
      <c r="C31" t="str">
        <f>'Full Data'!I64</f>
        <v>-</v>
      </c>
    </row>
    <row r="32" spans="1:7" x14ac:dyDescent="0.25">
      <c r="A32" s="7">
        <v>2017</v>
      </c>
      <c r="B32" t="s">
        <v>22</v>
      </c>
      <c r="C32" t="str">
        <f>'Full Data'!I65</f>
        <v>-</v>
      </c>
    </row>
    <row r="33" spans="1:3" x14ac:dyDescent="0.25">
      <c r="A33" s="7"/>
      <c r="B33" t="s">
        <v>23</v>
      </c>
      <c r="C33" t="str">
        <f>'Full Data'!I66</f>
        <v>-</v>
      </c>
    </row>
    <row r="34" spans="1:3" x14ac:dyDescent="0.25">
      <c r="A34" s="7"/>
      <c r="B34" t="s">
        <v>24</v>
      </c>
      <c r="C34" t="str">
        <f>'Full Data'!I67</f>
        <v>-</v>
      </c>
    </row>
    <row r="35" spans="1:3" x14ac:dyDescent="0.25">
      <c r="A35" s="7"/>
      <c r="B35" t="s">
        <v>25</v>
      </c>
      <c r="C35" t="str">
        <f>'Full Data'!I68</f>
        <v>-</v>
      </c>
    </row>
    <row r="36" spans="1:3" x14ac:dyDescent="0.25">
      <c r="A36" s="7"/>
      <c r="B36" t="s">
        <v>26</v>
      </c>
      <c r="C36" t="str">
        <f>'Full Data'!I69</f>
        <v>-</v>
      </c>
    </row>
    <row r="37" spans="1:3" x14ac:dyDescent="0.25">
      <c r="A37" s="7"/>
      <c r="B37" t="s">
        <v>27</v>
      </c>
      <c r="C37" t="str">
        <f>'Full Data'!I70</f>
        <v>-</v>
      </c>
    </row>
    <row r="38" spans="1:3" x14ac:dyDescent="0.25">
      <c r="A38" s="7"/>
      <c r="B38" t="s">
        <v>28</v>
      </c>
      <c r="C38" t="str">
        <f>'Full Data'!I71</f>
        <v>-</v>
      </c>
    </row>
    <row r="39" spans="1:3" x14ac:dyDescent="0.25">
      <c r="A39" s="7"/>
      <c r="B39" t="s">
        <v>29</v>
      </c>
      <c r="C39" t="str">
        <f>'Full Data'!I72</f>
        <v>-</v>
      </c>
    </row>
    <row r="40" spans="1:3" x14ac:dyDescent="0.25">
      <c r="A40" s="7"/>
      <c r="B40" t="s">
        <v>30</v>
      </c>
      <c r="C40" t="str">
        <f>'Full Data'!I73</f>
        <v>-</v>
      </c>
    </row>
    <row r="41" spans="1:3" x14ac:dyDescent="0.25">
      <c r="A41" s="7"/>
      <c r="B41" t="s">
        <v>31</v>
      </c>
      <c r="C41" t="str">
        <f>'Full Data'!I74</f>
        <v>-</v>
      </c>
    </row>
    <row r="42" spans="1:3" x14ac:dyDescent="0.25">
      <c r="A42" s="7"/>
      <c r="B42" t="s">
        <v>32</v>
      </c>
      <c r="C42" t="str">
        <f>'Full Data'!I75</f>
        <v>-</v>
      </c>
    </row>
    <row r="43" spans="1:3" x14ac:dyDescent="0.25">
      <c r="A43" s="7"/>
      <c r="B43" t="s">
        <v>33</v>
      </c>
      <c r="C43" t="str">
        <f>'Full Data'!I76</f>
        <v>-</v>
      </c>
    </row>
    <row r="44" spans="1:3" x14ac:dyDescent="0.25">
      <c r="A44" s="7">
        <v>2018</v>
      </c>
      <c r="B44" t="s">
        <v>22</v>
      </c>
      <c r="C44" t="str">
        <f>'Full Data'!I77</f>
        <v>-</v>
      </c>
    </row>
    <row r="45" spans="1:3" x14ac:dyDescent="0.25">
      <c r="A45" s="7"/>
      <c r="B45" t="s">
        <v>23</v>
      </c>
      <c r="C45" t="str">
        <f>'Full Data'!I78</f>
        <v>-</v>
      </c>
    </row>
    <row r="46" spans="1:3" x14ac:dyDescent="0.25">
      <c r="A46" s="7"/>
      <c r="B46" t="s">
        <v>24</v>
      </c>
      <c r="C46" t="str">
        <f>'Full Data'!I79</f>
        <v>-</v>
      </c>
    </row>
    <row r="47" spans="1:3" x14ac:dyDescent="0.25">
      <c r="A47" s="7"/>
      <c r="B47" t="s">
        <v>25</v>
      </c>
      <c r="C47" t="str">
        <f>'Full Data'!I80</f>
        <v>-</v>
      </c>
    </row>
    <row r="48" spans="1:3" x14ac:dyDescent="0.25">
      <c r="A48" s="7"/>
      <c r="B48" t="s">
        <v>26</v>
      </c>
      <c r="C48" t="str">
        <f>'Full Data'!I81</f>
        <v>-</v>
      </c>
    </row>
    <row r="49" spans="1:3" x14ac:dyDescent="0.25">
      <c r="A49" s="7"/>
      <c r="B49" t="s">
        <v>27</v>
      </c>
      <c r="C49" t="str">
        <f>'Full Data'!I82</f>
        <v>-</v>
      </c>
    </row>
    <row r="50" spans="1:3" x14ac:dyDescent="0.25">
      <c r="A50" s="7"/>
      <c r="B50" t="s">
        <v>28</v>
      </c>
      <c r="C50" t="str">
        <f>'Full Data'!I83</f>
        <v>-</v>
      </c>
    </row>
    <row r="51" spans="1:3" x14ac:dyDescent="0.25">
      <c r="A51" s="7"/>
      <c r="B51" t="s">
        <v>29</v>
      </c>
      <c r="C51" t="str">
        <f>'Full Data'!I84</f>
        <v>-</v>
      </c>
    </row>
    <row r="52" spans="1:3" x14ac:dyDescent="0.25">
      <c r="A52" s="7"/>
      <c r="B52" t="s">
        <v>30</v>
      </c>
      <c r="C52">
        <f>'Full Data'!I85</f>
        <v>0</v>
      </c>
    </row>
    <row r="53" spans="1:3" x14ac:dyDescent="0.25">
      <c r="A53" s="7"/>
      <c r="B53" t="s">
        <v>31</v>
      </c>
      <c r="C53">
        <f>'Full Data'!I86</f>
        <v>0</v>
      </c>
    </row>
    <row r="54" spans="1:3" x14ac:dyDescent="0.25">
      <c r="A54" s="7"/>
      <c r="B54" t="s">
        <v>32</v>
      </c>
      <c r="C54">
        <f>'Full Data'!I87</f>
        <v>0</v>
      </c>
    </row>
    <row r="55" spans="1:3" x14ac:dyDescent="0.25">
      <c r="A55" s="7"/>
      <c r="B55" t="s">
        <v>33</v>
      </c>
      <c r="C55">
        <f>'Full Data'!I88</f>
        <v>0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14</v>
      </c>
      <c r="B1">
        <v>974</v>
      </c>
    </row>
    <row r="2" spans="1:7" x14ac:dyDescent="0.25">
      <c r="A2" t="s">
        <v>15</v>
      </c>
      <c r="B2" t="s">
        <v>16</v>
      </c>
    </row>
    <row r="3" spans="1:7" x14ac:dyDescent="0.25">
      <c r="A3" t="s">
        <v>17</v>
      </c>
      <c r="B3" t="s">
        <v>11</v>
      </c>
    </row>
    <row r="4" spans="1:7" x14ac:dyDescent="0.25">
      <c r="A4" t="s">
        <v>18</v>
      </c>
      <c r="B4" t="s">
        <v>3</v>
      </c>
    </row>
    <row r="5" spans="1:7" x14ac:dyDescent="0.25">
      <c r="A5" t="s">
        <v>10</v>
      </c>
      <c r="B5" t="s">
        <v>13</v>
      </c>
    </row>
    <row r="6" spans="1:7" x14ac:dyDescent="0.25">
      <c r="A6" t="s">
        <v>19</v>
      </c>
      <c r="B6" t="s">
        <v>12</v>
      </c>
    </row>
    <row r="7" spans="1:7" x14ac:dyDescent="0.25">
      <c r="A7" s="2" t="s">
        <v>10</v>
      </c>
      <c r="B7" s="2" t="s">
        <v>9</v>
      </c>
      <c r="C7" s="2" t="s">
        <v>20</v>
      </c>
      <c r="F7" s="2" t="s">
        <v>10</v>
      </c>
      <c r="G7" s="2" t="s">
        <v>21</v>
      </c>
    </row>
    <row r="8" spans="1:7" x14ac:dyDescent="0.25">
      <c r="A8" s="7">
        <v>2015</v>
      </c>
      <c r="B8" t="s">
        <v>22</v>
      </c>
      <c r="C8" t="str">
        <f>'Full Data'!H41</f>
        <v>-</v>
      </c>
      <c r="F8">
        <v>2015</v>
      </c>
      <c r="G8" s="3" t="e">
        <f>SUM(31*C8,28*C9,31*C10,30*C11,31*C12,30*C13,31*C14,31*C15,30*C16,31*C17,30*C18,31*C19)/365</f>
        <v>#VALUE!</v>
      </c>
    </row>
    <row r="9" spans="1:7" x14ac:dyDescent="0.25">
      <c r="A9" s="7"/>
      <c r="B9" t="s">
        <v>23</v>
      </c>
      <c r="C9" t="str">
        <f>'Full Data'!H42</f>
        <v>-</v>
      </c>
      <c r="F9">
        <v>2016</v>
      </c>
      <c r="G9" s="3" t="e">
        <f>SUM(31*C20,29*C21,31*C22,30*C23,31*C24,30*C25,31*C26,31*C27,30*C28,31*C29,30*C30,31*C31)/366</f>
        <v>#VALUE!</v>
      </c>
    </row>
    <row r="10" spans="1:7" x14ac:dyDescent="0.25">
      <c r="A10" s="7"/>
      <c r="B10" t="s">
        <v>24</v>
      </c>
      <c r="C10" t="str">
        <f>'Full Data'!H43</f>
        <v>-</v>
      </c>
      <c r="F10">
        <v>2017</v>
      </c>
      <c r="G10" s="3" t="e">
        <f>SUM(31*C32,28*C33,31*C34,30*C35,31*C36,30*C37,31*C38,31*C39,30*C40,31*C41,30*C42,31*C43)/365</f>
        <v>#VALUE!</v>
      </c>
    </row>
    <row r="11" spans="1:7" x14ac:dyDescent="0.25">
      <c r="A11" s="7"/>
      <c r="B11" t="s">
        <v>25</v>
      </c>
      <c r="C11" t="str">
        <f>'Full Data'!H44</f>
        <v>-</v>
      </c>
      <c r="F11">
        <v>2018</v>
      </c>
      <c r="G11" s="3" t="e">
        <f>SUM(31*C44,28*C45,31*C46,30*C47,31*C48,30*C49,31*C50,31*C51,30*C52,31*C53,30*C54,31*C55)/365</f>
        <v>#VALUE!</v>
      </c>
    </row>
    <row r="12" spans="1:7" x14ac:dyDescent="0.25">
      <c r="A12" s="7"/>
      <c r="B12" t="s">
        <v>26</v>
      </c>
      <c r="C12" t="str">
        <f>'Full Data'!H45</f>
        <v>-</v>
      </c>
    </row>
    <row r="13" spans="1:7" x14ac:dyDescent="0.25">
      <c r="A13" s="7"/>
      <c r="B13" t="s">
        <v>27</v>
      </c>
      <c r="C13" t="str">
        <f>'Full Data'!H46</f>
        <v>-</v>
      </c>
    </row>
    <row r="14" spans="1:7" x14ac:dyDescent="0.25">
      <c r="A14" s="7"/>
      <c r="B14" t="s">
        <v>28</v>
      </c>
      <c r="C14" t="str">
        <f>'Full Data'!H47</f>
        <v>-</v>
      </c>
    </row>
    <row r="15" spans="1:7" x14ac:dyDescent="0.25">
      <c r="A15" s="7"/>
      <c r="B15" t="s">
        <v>29</v>
      </c>
      <c r="C15" t="str">
        <f>'Full Data'!H48</f>
        <v>-</v>
      </c>
    </row>
    <row r="16" spans="1:7" x14ac:dyDescent="0.25">
      <c r="A16" s="7"/>
      <c r="B16" t="s">
        <v>30</v>
      </c>
      <c r="C16" t="str">
        <f>'Full Data'!H49</f>
        <v>-</v>
      </c>
    </row>
    <row r="17" spans="1:7" x14ac:dyDescent="0.25">
      <c r="A17" s="7"/>
      <c r="B17" t="s">
        <v>31</v>
      </c>
      <c r="C17" t="str">
        <f>'Full Data'!H50</f>
        <v>-</v>
      </c>
      <c r="F17" s="2" t="s">
        <v>9</v>
      </c>
      <c r="G17" s="2" t="s">
        <v>21</v>
      </c>
    </row>
    <row r="18" spans="1:7" x14ac:dyDescent="0.25">
      <c r="A18" s="7"/>
      <c r="B18" t="s">
        <v>32</v>
      </c>
      <c r="C18" t="str">
        <f>'Full Data'!H51</f>
        <v>-</v>
      </c>
      <c r="F18" t="s">
        <v>22</v>
      </c>
      <c r="G18" s="3" t="e">
        <f t="shared" ref="G18:G29" si="0">AVERAGE(C8,C20,C32,C44)</f>
        <v>#DIV/0!</v>
      </c>
    </row>
    <row r="19" spans="1:7" x14ac:dyDescent="0.25">
      <c r="A19" s="7"/>
      <c r="B19" t="s">
        <v>33</v>
      </c>
      <c r="C19" t="str">
        <f>'Full Data'!H52</f>
        <v>-</v>
      </c>
      <c r="F19" t="s">
        <v>23</v>
      </c>
      <c r="G19" s="3" t="e">
        <f t="shared" si="0"/>
        <v>#DIV/0!</v>
      </c>
    </row>
    <row r="20" spans="1:7" x14ac:dyDescent="0.25">
      <c r="A20" s="7">
        <v>2016</v>
      </c>
      <c r="B20" t="s">
        <v>22</v>
      </c>
      <c r="C20" t="str">
        <f>'Full Data'!H53</f>
        <v>-</v>
      </c>
      <c r="F20" t="s">
        <v>24</v>
      </c>
      <c r="G20" s="3" t="e">
        <f t="shared" si="0"/>
        <v>#DIV/0!</v>
      </c>
    </row>
    <row r="21" spans="1:7" x14ac:dyDescent="0.25">
      <c r="A21" s="7"/>
      <c r="B21" t="s">
        <v>23</v>
      </c>
      <c r="C21" t="str">
        <f>'Full Data'!H54</f>
        <v>-</v>
      </c>
      <c r="F21" t="s">
        <v>25</v>
      </c>
      <c r="G21" s="3" t="e">
        <f t="shared" si="0"/>
        <v>#DIV/0!</v>
      </c>
    </row>
    <row r="22" spans="1:7" x14ac:dyDescent="0.25">
      <c r="A22" s="7"/>
      <c r="B22" t="s">
        <v>24</v>
      </c>
      <c r="C22" t="str">
        <f>'Full Data'!H55</f>
        <v>-</v>
      </c>
      <c r="F22" t="s">
        <v>26</v>
      </c>
      <c r="G22" s="3" t="e">
        <f t="shared" si="0"/>
        <v>#DIV/0!</v>
      </c>
    </row>
    <row r="23" spans="1:7" x14ac:dyDescent="0.25">
      <c r="A23" s="7"/>
      <c r="B23" t="s">
        <v>25</v>
      </c>
      <c r="C23" t="str">
        <f>'Full Data'!H56</f>
        <v>-</v>
      </c>
      <c r="F23" t="s">
        <v>27</v>
      </c>
      <c r="G23" s="3" t="e">
        <f t="shared" si="0"/>
        <v>#DIV/0!</v>
      </c>
    </row>
    <row r="24" spans="1:7" x14ac:dyDescent="0.25">
      <c r="A24" s="7"/>
      <c r="B24" t="s">
        <v>26</v>
      </c>
      <c r="C24" t="str">
        <f>'Full Data'!H57</f>
        <v>-</v>
      </c>
      <c r="F24" t="s">
        <v>28</v>
      </c>
      <c r="G24" s="3" t="e">
        <f t="shared" si="0"/>
        <v>#DIV/0!</v>
      </c>
    </row>
    <row r="25" spans="1:7" x14ac:dyDescent="0.25">
      <c r="A25" s="7"/>
      <c r="B25" t="s">
        <v>27</v>
      </c>
      <c r="C25" t="str">
        <f>'Full Data'!H58</f>
        <v>-</v>
      </c>
      <c r="F25" t="s">
        <v>29</v>
      </c>
      <c r="G25" s="3" t="e">
        <f t="shared" si="0"/>
        <v>#DIV/0!</v>
      </c>
    </row>
    <row r="26" spans="1:7" x14ac:dyDescent="0.25">
      <c r="A26" s="7"/>
      <c r="B26" t="s">
        <v>28</v>
      </c>
      <c r="C26" t="str">
        <f>'Full Data'!H59</f>
        <v>-</v>
      </c>
      <c r="F26" t="s">
        <v>30</v>
      </c>
      <c r="G26" s="3">
        <f t="shared" si="0"/>
        <v>0</v>
      </c>
    </row>
    <row r="27" spans="1:7" x14ac:dyDescent="0.25">
      <c r="A27" s="7"/>
      <c r="B27" t="s">
        <v>29</v>
      </c>
      <c r="C27" t="str">
        <f>'Full Data'!H60</f>
        <v>-</v>
      </c>
      <c r="F27" t="s">
        <v>31</v>
      </c>
      <c r="G27" s="3">
        <f t="shared" si="0"/>
        <v>0</v>
      </c>
    </row>
    <row r="28" spans="1:7" x14ac:dyDescent="0.25">
      <c r="A28" s="7"/>
      <c r="B28" t="s">
        <v>30</v>
      </c>
      <c r="C28" t="str">
        <f>'Full Data'!H61</f>
        <v>-</v>
      </c>
      <c r="F28" t="s">
        <v>32</v>
      </c>
      <c r="G28" s="3">
        <f t="shared" si="0"/>
        <v>0</v>
      </c>
    </row>
    <row r="29" spans="1:7" x14ac:dyDescent="0.25">
      <c r="A29" s="7"/>
      <c r="B29" t="s">
        <v>31</v>
      </c>
      <c r="C29" t="str">
        <f>'Full Data'!H62</f>
        <v>-</v>
      </c>
      <c r="F29" t="s">
        <v>33</v>
      </c>
      <c r="G29" s="3">
        <f t="shared" si="0"/>
        <v>0</v>
      </c>
    </row>
    <row r="30" spans="1:7" x14ac:dyDescent="0.25">
      <c r="A30" s="7"/>
      <c r="B30" t="s">
        <v>32</v>
      </c>
      <c r="C30" t="str">
        <f>'Full Data'!H63</f>
        <v>-</v>
      </c>
    </row>
    <row r="31" spans="1:7" x14ac:dyDescent="0.25">
      <c r="A31" s="7"/>
      <c r="B31" t="s">
        <v>33</v>
      </c>
      <c r="C31" t="str">
        <f>'Full Data'!H64</f>
        <v>-</v>
      </c>
    </row>
    <row r="32" spans="1:7" x14ac:dyDescent="0.25">
      <c r="A32" s="7">
        <v>2017</v>
      </c>
      <c r="B32" t="s">
        <v>22</v>
      </c>
      <c r="C32" t="str">
        <f>'Full Data'!H65</f>
        <v>-</v>
      </c>
    </row>
    <row r="33" spans="1:3" x14ac:dyDescent="0.25">
      <c r="A33" s="7"/>
      <c r="B33" t="s">
        <v>23</v>
      </c>
      <c r="C33" t="str">
        <f>'Full Data'!H66</f>
        <v>-</v>
      </c>
    </row>
    <row r="34" spans="1:3" x14ac:dyDescent="0.25">
      <c r="A34" s="7"/>
      <c r="B34" t="s">
        <v>24</v>
      </c>
      <c r="C34" t="str">
        <f>'Full Data'!H67</f>
        <v>-</v>
      </c>
    </row>
    <row r="35" spans="1:3" x14ac:dyDescent="0.25">
      <c r="A35" s="7"/>
      <c r="B35" t="s">
        <v>25</v>
      </c>
      <c r="C35" t="str">
        <f>'Full Data'!H68</f>
        <v>-</v>
      </c>
    </row>
    <row r="36" spans="1:3" x14ac:dyDescent="0.25">
      <c r="A36" s="7"/>
      <c r="B36" t="s">
        <v>26</v>
      </c>
      <c r="C36" t="str">
        <f>'Full Data'!H69</f>
        <v>-</v>
      </c>
    </row>
    <row r="37" spans="1:3" x14ac:dyDescent="0.25">
      <c r="A37" s="7"/>
      <c r="B37" t="s">
        <v>27</v>
      </c>
      <c r="C37" t="str">
        <f>'Full Data'!H70</f>
        <v>-</v>
      </c>
    </row>
    <row r="38" spans="1:3" x14ac:dyDescent="0.25">
      <c r="A38" s="7"/>
      <c r="B38" t="s">
        <v>28</v>
      </c>
      <c r="C38" t="str">
        <f>'Full Data'!H71</f>
        <v>-</v>
      </c>
    </row>
    <row r="39" spans="1:3" x14ac:dyDescent="0.25">
      <c r="A39" s="7"/>
      <c r="B39" t="s">
        <v>29</v>
      </c>
      <c r="C39" t="str">
        <f>'Full Data'!H72</f>
        <v>-</v>
      </c>
    </row>
    <row r="40" spans="1:3" x14ac:dyDescent="0.25">
      <c r="A40" s="7"/>
      <c r="B40" t="s">
        <v>30</v>
      </c>
      <c r="C40" t="str">
        <f>'Full Data'!H73</f>
        <v>-</v>
      </c>
    </row>
    <row r="41" spans="1:3" x14ac:dyDescent="0.25">
      <c r="A41" s="7"/>
      <c r="B41" t="s">
        <v>31</v>
      </c>
      <c r="C41" t="str">
        <f>'Full Data'!H74</f>
        <v>-</v>
      </c>
    </row>
    <row r="42" spans="1:3" x14ac:dyDescent="0.25">
      <c r="A42" s="7"/>
      <c r="B42" t="s">
        <v>32</v>
      </c>
      <c r="C42" t="str">
        <f>'Full Data'!H75</f>
        <v>-</v>
      </c>
    </row>
    <row r="43" spans="1:3" x14ac:dyDescent="0.25">
      <c r="A43" s="7"/>
      <c r="B43" t="s">
        <v>33</v>
      </c>
      <c r="C43" t="str">
        <f>'Full Data'!H76</f>
        <v>-</v>
      </c>
    </row>
    <row r="44" spans="1:3" x14ac:dyDescent="0.25">
      <c r="A44" s="7">
        <v>2018</v>
      </c>
      <c r="B44" t="s">
        <v>22</v>
      </c>
      <c r="C44" t="str">
        <f>'Full Data'!H77</f>
        <v>-</v>
      </c>
    </row>
    <row r="45" spans="1:3" x14ac:dyDescent="0.25">
      <c r="A45" s="7"/>
      <c r="B45" t="s">
        <v>23</v>
      </c>
      <c r="C45" t="str">
        <f>'Full Data'!H78</f>
        <v>-</v>
      </c>
    </row>
    <row r="46" spans="1:3" x14ac:dyDescent="0.25">
      <c r="A46" s="7"/>
      <c r="B46" t="s">
        <v>24</v>
      </c>
      <c r="C46" t="str">
        <f>'Full Data'!H79</f>
        <v>-</v>
      </c>
    </row>
    <row r="47" spans="1:3" x14ac:dyDescent="0.25">
      <c r="A47" s="7"/>
      <c r="B47" t="s">
        <v>25</v>
      </c>
      <c r="C47" t="str">
        <f>'Full Data'!H80</f>
        <v>-</v>
      </c>
    </row>
    <row r="48" spans="1:3" x14ac:dyDescent="0.25">
      <c r="A48" s="7"/>
      <c r="B48" t="s">
        <v>26</v>
      </c>
      <c r="C48" t="str">
        <f>'Full Data'!H81</f>
        <v>-</v>
      </c>
    </row>
    <row r="49" spans="1:3" x14ac:dyDescent="0.25">
      <c r="A49" s="7"/>
      <c r="B49" t="s">
        <v>27</v>
      </c>
      <c r="C49" t="str">
        <f>'Full Data'!H82</f>
        <v>-</v>
      </c>
    </row>
    <row r="50" spans="1:3" x14ac:dyDescent="0.25">
      <c r="A50" s="7"/>
      <c r="B50" t="s">
        <v>28</v>
      </c>
      <c r="C50" t="str">
        <f>'Full Data'!H83</f>
        <v>-</v>
      </c>
    </row>
    <row r="51" spans="1:3" x14ac:dyDescent="0.25">
      <c r="A51" s="7"/>
      <c r="B51" t="s">
        <v>29</v>
      </c>
      <c r="C51" t="str">
        <f>'Full Data'!H84</f>
        <v>-</v>
      </c>
    </row>
    <row r="52" spans="1:3" x14ac:dyDescent="0.25">
      <c r="A52" s="7"/>
      <c r="B52" t="s">
        <v>30</v>
      </c>
      <c r="C52">
        <f>'Full Data'!H85</f>
        <v>0</v>
      </c>
    </row>
    <row r="53" spans="1:3" x14ac:dyDescent="0.25">
      <c r="A53" s="7"/>
      <c r="B53" t="s">
        <v>31</v>
      </c>
      <c r="C53">
        <f>'Full Data'!H86</f>
        <v>0</v>
      </c>
    </row>
    <row r="54" spans="1:3" x14ac:dyDescent="0.25">
      <c r="A54" s="7"/>
      <c r="B54" t="s">
        <v>32</v>
      </c>
      <c r="C54">
        <f>'Full Data'!H87</f>
        <v>0</v>
      </c>
    </row>
    <row r="55" spans="1:3" x14ac:dyDescent="0.25">
      <c r="A55" s="7"/>
      <c r="B55" t="s">
        <v>33</v>
      </c>
      <c r="C55">
        <f>'Full Data'!H88</f>
        <v>0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14</v>
      </c>
      <c r="B1">
        <v>974</v>
      </c>
    </row>
    <row r="2" spans="1:7" x14ac:dyDescent="0.25">
      <c r="A2" t="s">
        <v>15</v>
      </c>
      <c r="B2" t="s">
        <v>16</v>
      </c>
    </row>
    <row r="3" spans="1:7" x14ac:dyDescent="0.25">
      <c r="A3" t="s">
        <v>17</v>
      </c>
      <c r="B3" t="s">
        <v>11</v>
      </c>
    </row>
    <row r="4" spans="1:7" x14ac:dyDescent="0.25">
      <c r="A4" t="s">
        <v>18</v>
      </c>
      <c r="B4" t="s">
        <v>4</v>
      </c>
    </row>
    <row r="5" spans="1:7" x14ac:dyDescent="0.25">
      <c r="A5" t="s">
        <v>10</v>
      </c>
      <c r="B5" t="s">
        <v>13</v>
      </c>
    </row>
    <row r="6" spans="1:7" x14ac:dyDescent="0.25">
      <c r="A6" t="s">
        <v>19</v>
      </c>
      <c r="B6" t="s">
        <v>12</v>
      </c>
    </row>
    <row r="7" spans="1:7" x14ac:dyDescent="0.25">
      <c r="A7" s="2" t="s">
        <v>10</v>
      </c>
      <c r="B7" s="2" t="s">
        <v>9</v>
      </c>
      <c r="C7" s="2" t="s">
        <v>20</v>
      </c>
      <c r="F7" s="2" t="s">
        <v>10</v>
      </c>
      <c r="G7" s="2" t="s">
        <v>21</v>
      </c>
    </row>
    <row r="8" spans="1:7" x14ac:dyDescent="0.25">
      <c r="A8" s="7">
        <v>2015</v>
      </c>
      <c r="B8" t="s">
        <v>22</v>
      </c>
      <c r="C8" t="str">
        <f>'Full Data'!G41</f>
        <v>-</v>
      </c>
      <c r="F8">
        <v>2015</v>
      </c>
      <c r="G8" s="3" t="e">
        <f>SUM(31*C8,28*C9,31*C10,30*C11,31*C12,30*C13,31*C14,31*C15,30*C16,31*C17,30*C18,31*C19)/365</f>
        <v>#VALUE!</v>
      </c>
    </row>
    <row r="9" spans="1:7" x14ac:dyDescent="0.25">
      <c r="A9" s="7"/>
      <c r="B9" t="s">
        <v>23</v>
      </c>
      <c r="C9" t="str">
        <f>'Full Data'!G42</f>
        <v>-</v>
      </c>
      <c r="F9">
        <v>2016</v>
      </c>
      <c r="G9" s="3" t="e">
        <f>SUM(31*C20,29*C21,31*C22,30*C23,31*C24,30*C25,31*C26,31*C27,30*C28,31*C29,30*C30,31*C31)/366</f>
        <v>#VALUE!</v>
      </c>
    </row>
    <row r="10" spans="1:7" x14ac:dyDescent="0.25">
      <c r="A10" s="7"/>
      <c r="B10" t="s">
        <v>24</v>
      </c>
      <c r="C10" t="str">
        <f>'Full Data'!G43</f>
        <v>-</v>
      </c>
      <c r="F10">
        <v>2017</v>
      </c>
      <c r="G10" s="3" t="e">
        <f>SUM(31*C32,28*C33,31*C34,30*C35,31*C36,30*C37,31*C38,31*C39,30*C40,31*C41,30*C42,31*C43)/365</f>
        <v>#VALUE!</v>
      </c>
    </row>
    <row r="11" spans="1:7" x14ac:dyDescent="0.25">
      <c r="A11" s="7"/>
      <c r="B11" t="s">
        <v>25</v>
      </c>
      <c r="C11" t="str">
        <f>'Full Data'!G44</f>
        <v>-</v>
      </c>
      <c r="F11">
        <v>2018</v>
      </c>
      <c r="G11" s="3" t="e">
        <f>SUM(31*C44,28*C45,31*C46,30*C47,31*C48,30*C49,31*C50,31*C51,30*C52,31*C53,30*C54,31*C55)/365</f>
        <v>#VALUE!</v>
      </c>
    </row>
    <row r="12" spans="1:7" x14ac:dyDescent="0.25">
      <c r="A12" s="7"/>
      <c r="B12" t="s">
        <v>26</v>
      </c>
      <c r="C12" t="str">
        <f>'Full Data'!G45</f>
        <v>-</v>
      </c>
    </row>
    <row r="13" spans="1:7" x14ac:dyDescent="0.25">
      <c r="A13" s="7"/>
      <c r="B13" t="s">
        <v>27</v>
      </c>
      <c r="C13" t="str">
        <f>'Full Data'!G46</f>
        <v>-</v>
      </c>
    </row>
    <row r="14" spans="1:7" x14ac:dyDescent="0.25">
      <c r="A14" s="7"/>
      <c r="B14" t="s">
        <v>28</v>
      </c>
      <c r="C14" t="str">
        <f>'Full Data'!G47</f>
        <v>-</v>
      </c>
    </row>
    <row r="15" spans="1:7" x14ac:dyDescent="0.25">
      <c r="A15" s="7"/>
      <c r="B15" t="s">
        <v>29</v>
      </c>
      <c r="C15" t="str">
        <f>'Full Data'!G48</f>
        <v>-</v>
      </c>
    </row>
    <row r="16" spans="1:7" x14ac:dyDescent="0.25">
      <c r="A16" s="7"/>
      <c r="B16" t="s">
        <v>30</v>
      </c>
      <c r="C16" t="str">
        <f>'Full Data'!G49</f>
        <v>-</v>
      </c>
    </row>
    <row r="17" spans="1:7" x14ac:dyDescent="0.25">
      <c r="A17" s="7"/>
      <c r="B17" t="s">
        <v>31</v>
      </c>
      <c r="C17" t="str">
        <f>'Full Data'!G50</f>
        <v>-</v>
      </c>
      <c r="F17" s="2" t="s">
        <v>9</v>
      </c>
      <c r="G17" s="2" t="s">
        <v>21</v>
      </c>
    </row>
    <row r="18" spans="1:7" x14ac:dyDescent="0.25">
      <c r="A18" s="7"/>
      <c r="B18" t="s">
        <v>32</v>
      </c>
      <c r="C18" t="str">
        <f>'Full Data'!G51</f>
        <v>-</v>
      </c>
      <c r="F18" t="s">
        <v>22</v>
      </c>
      <c r="G18" s="3" t="e">
        <f t="shared" ref="G18:G29" si="0">AVERAGE(C8,C20,C32,C44)</f>
        <v>#DIV/0!</v>
      </c>
    </row>
    <row r="19" spans="1:7" x14ac:dyDescent="0.25">
      <c r="A19" s="7"/>
      <c r="B19" t="s">
        <v>33</v>
      </c>
      <c r="C19" t="str">
        <f>'Full Data'!G52</f>
        <v>-</v>
      </c>
      <c r="F19" t="s">
        <v>23</v>
      </c>
      <c r="G19" s="3" t="e">
        <f t="shared" si="0"/>
        <v>#DIV/0!</v>
      </c>
    </row>
    <row r="20" spans="1:7" x14ac:dyDescent="0.25">
      <c r="A20" s="7">
        <v>2016</v>
      </c>
      <c r="B20" t="s">
        <v>22</v>
      </c>
      <c r="C20" t="str">
        <f>'Full Data'!G53</f>
        <v>-</v>
      </c>
      <c r="F20" t="s">
        <v>24</v>
      </c>
      <c r="G20" s="3" t="e">
        <f t="shared" si="0"/>
        <v>#DIV/0!</v>
      </c>
    </row>
    <row r="21" spans="1:7" x14ac:dyDescent="0.25">
      <c r="A21" s="7"/>
      <c r="B21" t="s">
        <v>23</v>
      </c>
      <c r="C21" t="str">
        <f>'Full Data'!G54</f>
        <v>-</v>
      </c>
      <c r="F21" t="s">
        <v>25</v>
      </c>
      <c r="G21" s="3" t="e">
        <f t="shared" si="0"/>
        <v>#DIV/0!</v>
      </c>
    </row>
    <row r="22" spans="1:7" x14ac:dyDescent="0.25">
      <c r="A22" s="7"/>
      <c r="B22" t="s">
        <v>24</v>
      </c>
      <c r="C22" t="str">
        <f>'Full Data'!G55</f>
        <v>-</v>
      </c>
      <c r="F22" t="s">
        <v>26</v>
      </c>
      <c r="G22" s="3" t="e">
        <f t="shared" si="0"/>
        <v>#DIV/0!</v>
      </c>
    </row>
    <row r="23" spans="1:7" x14ac:dyDescent="0.25">
      <c r="A23" s="7"/>
      <c r="B23" t="s">
        <v>25</v>
      </c>
      <c r="C23" t="str">
        <f>'Full Data'!G56</f>
        <v>-</v>
      </c>
      <c r="F23" t="s">
        <v>27</v>
      </c>
      <c r="G23" s="3" t="e">
        <f t="shared" si="0"/>
        <v>#DIV/0!</v>
      </c>
    </row>
    <row r="24" spans="1:7" x14ac:dyDescent="0.25">
      <c r="A24" s="7"/>
      <c r="B24" t="s">
        <v>26</v>
      </c>
      <c r="C24" t="str">
        <f>'Full Data'!G57</f>
        <v>-</v>
      </c>
      <c r="F24" t="s">
        <v>28</v>
      </c>
      <c r="G24" s="3" t="e">
        <f t="shared" si="0"/>
        <v>#DIV/0!</v>
      </c>
    </row>
    <row r="25" spans="1:7" x14ac:dyDescent="0.25">
      <c r="A25" s="7"/>
      <c r="B25" t="s">
        <v>27</v>
      </c>
      <c r="C25" t="str">
        <f>'Full Data'!G58</f>
        <v>-</v>
      </c>
      <c r="F25" t="s">
        <v>29</v>
      </c>
      <c r="G25" s="3" t="e">
        <f t="shared" si="0"/>
        <v>#DIV/0!</v>
      </c>
    </row>
    <row r="26" spans="1:7" x14ac:dyDescent="0.25">
      <c r="A26" s="7"/>
      <c r="B26" t="s">
        <v>28</v>
      </c>
      <c r="C26" t="str">
        <f>'Full Data'!G59</f>
        <v>-</v>
      </c>
      <c r="F26" t="s">
        <v>30</v>
      </c>
      <c r="G26" s="3">
        <f t="shared" si="0"/>
        <v>0</v>
      </c>
    </row>
    <row r="27" spans="1:7" x14ac:dyDescent="0.25">
      <c r="A27" s="7"/>
      <c r="B27" t="s">
        <v>29</v>
      </c>
      <c r="C27" t="str">
        <f>'Full Data'!G60</f>
        <v>-</v>
      </c>
      <c r="F27" t="s">
        <v>31</v>
      </c>
      <c r="G27" s="3">
        <f t="shared" si="0"/>
        <v>0</v>
      </c>
    </row>
    <row r="28" spans="1:7" x14ac:dyDescent="0.25">
      <c r="A28" s="7"/>
      <c r="B28" t="s">
        <v>30</v>
      </c>
      <c r="C28" t="str">
        <f>'Full Data'!G61</f>
        <v>-</v>
      </c>
      <c r="F28" t="s">
        <v>32</v>
      </c>
      <c r="G28" s="3">
        <f t="shared" si="0"/>
        <v>0</v>
      </c>
    </row>
    <row r="29" spans="1:7" x14ac:dyDescent="0.25">
      <c r="A29" s="7"/>
      <c r="B29" t="s">
        <v>31</v>
      </c>
      <c r="C29" t="str">
        <f>'Full Data'!G62</f>
        <v>-</v>
      </c>
      <c r="F29" t="s">
        <v>33</v>
      </c>
      <c r="G29" s="3">
        <f t="shared" si="0"/>
        <v>0</v>
      </c>
    </row>
    <row r="30" spans="1:7" x14ac:dyDescent="0.25">
      <c r="A30" s="7"/>
      <c r="B30" t="s">
        <v>32</v>
      </c>
      <c r="C30" t="str">
        <f>'Full Data'!G63</f>
        <v>-</v>
      </c>
    </row>
    <row r="31" spans="1:7" x14ac:dyDescent="0.25">
      <c r="A31" s="7"/>
      <c r="B31" t="s">
        <v>33</v>
      </c>
      <c r="C31" t="str">
        <f>'Full Data'!G64</f>
        <v>-</v>
      </c>
    </row>
    <row r="32" spans="1:7" x14ac:dyDescent="0.25">
      <c r="A32" s="7">
        <v>2017</v>
      </c>
      <c r="B32" t="s">
        <v>22</v>
      </c>
      <c r="C32" t="str">
        <f>'Full Data'!G65</f>
        <v>-</v>
      </c>
    </row>
    <row r="33" spans="1:3" x14ac:dyDescent="0.25">
      <c r="A33" s="7"/>
      <c r="B33" t="s">
        <v>23</v>
      </c>
      <c r="C33" t="str">
        <f>'Full Data'!G66</f>
        <v>-</v>
      </c>
    </row>
    <row r="34" spans="1:3" x14ac:dyDescent="0.25">
      <c r="A34" s="7"/>
      <c r="B34" t="s">
        <v>24</v>
      </c>
      <c r="C34" t="str">
        <f>'Full Data'!G67</f>
        <v>-</v>
      </c>
    </row>
    <row r="35" spans="1:3" x14ac:dyDescent="0.25">
      <c r="A35" s="7"/>
      <c r="B35" t="s">
        <v>25</v>
      </c>
      <c r="C35" t="str">
        <f>'Full Data'!G68</f>
        <v>-</v>
      </c>
    </row>
    <row r="36" spans="1:3" x14ac:dyDescent="0.25">
      <c r="A36" s="7"/>
      <c r="B36" t="s">
        <v>26</v>
      </c>
      <c r="C36" t="str">
        <f>'Full Data'!G69</f>
        <v>-</v>
      </c>
    </row>
    <row r="37" spans="1:3" x14ac:dyDescent="0.25">
      <c r="A37" s="7"/>
      <c r="B37" t="s">
        <v>27</v>
      </c>
      <c r="C37" t="str">
        <f>'Full Data'!G70</f>
        <v>-</v>
      </c>
    </row>
    <row r="38" spans="1:3" x14ac:dyDescent="0.25">
      <c r="A38" s="7"/>
      <c r="B38" t="s">
        <v>28</v>
      </c>
      <c r="C38" t="str">
        <f>'Full Data'!G71</f>
        <v>-</v>
      </c>
    </row>
    <row r="39" spans="1:3" x14ac:dyDescent="0.25">
      <c r="A39" s="7"/>
      <c r="B39" t="s">
        <v>29</v>
      </c>
      <c r="C39" t="str">
        <f>'Full Data'!G72</f>
        <v>-</v>
      </c>
    </row>
    <row r="40" spans="1:3" x14ac:dyDescent="0.25">
      <c r="A40" s="7"/>
      <c r="B40" t="s">
        <v>30</v>
      </c>
      <c r="C40" t="str">
        <f>'Full Data'!G73</f>
        <v>-</v>
      </c>
    </row>
    <row r="41" spans="1:3" x14ac:dyDescent="0.25">
      <c r="A41" s="7"/>
      <c r="B41" t="s">
        <v>31</v>
      </c>
      <c r="C41" t="str">
        <f>'Full Data'!G74</f>
        <v>-</v>
      </c>
    </row>
    <row r="42" spans="1:3" x14ac:dyDescent="0.25">
      <c r="A42" s="7"/>
      <c r="B42" t="s">
        <v>32</v>
      </c>
      <c r="C42" t="str">
        <f>'Full Data'!G75</f>
        <v>-</v>
      </c>
    </row>
    <row r="43" spans="1:3" x14ac:dyDescent="0.25">
      <c r="A43" s="7"/>
      <c r="B43" t="s">
        <v>33</v>
      </c>
      <c r="C43" t="str">
        <f>'Full Data'!G76</f>
        <v>-</v>
      </c>
    </row>
    <row r="44" spans="1:3" x14ac:dyDescent="0.25">
      <c r="A44" s="7">
        <v>2018</v>
      </c>
      <c r="B44" t="s">
        <v>22</v>
      </c>
      <c r="C44" t="str">
        <f>'Full Data'!G77</f>
        <v>-</v>
      </c>
    </row>
    <row r="45" spans="1:3" x14ac:dyDescent="0.25">
      <c r="A45" s="7"/>
      <c r="B45" t="s">
        <v>23</v>
      </c>
      <c r="C45" t="str">
        <f>'Full Data'!G78</f>
        <v>-</v>
      </c>
    </row>
    <row r="46" spans="1:3" x14ac:dyDescent="0.25">
      <c r="A46" s="7"/>
      <c r="B46" t="s">
        <v>24</v>
      </c>
      <c r="C46" t="str">
        <f>'Full Data'!G79</f>
        <v>-</v>
      </c>
    </row>
    <row r="47" spans="1:3" x14ac:dyDescent="0.25">
      <c r="A47" s="7"/>
      <c r="B47" t="s">
        <v>25</v>
      </c>
      <c r="C47" t="str">
        <f>'Full Data'!G80</f>
        <v>-</v>
      </c>
    </row>
    <row r="48" spans="1:3" x14ac:dyDescent="0.25">
      <c r="A48" s="7"/>
      <c r="B48" t="s">
        <v>26</v>
      </c>
      <c r="C48" t="str">
        <f>'Full Data'!G81</f>
        <v>-</v>
      </c>
    </row>
    <row r="49" spans="1:3" x14ac:dyDescent="0.25">
      <c r="A49" s="7"/>
      <c r="B49" t="s">
        <v>27</v>
      </c>
      <c r="C49" t="str">
        <f>'Full Data'!G82</f>
        <v>-</v>
      </c>
    </row>
    <row r="50" spans="1:3" x14ac:dyDescent="0.25">
      <c r="A50" s="7"/>
      <c r="B50" t="s">
        <v>28</v>
      </c>
      <c r="C50" t="str">
        <f>'Full Data'!G83</f>
        <v>-</v>
      </c>
    </row>
    <row r="51" spans="1:3" x14ac:dyDescent="0.25">
      <c r="A51" s="7"/>
      <c r="B51" t="s">
        <v>29</v>
      </c>
      <c r="C51" t="str">
        <f>'Full Data'!G84</f>
        <v>-</v>
      </c>
    </row>
    <row r="52" spans="1:3" x14ac:dyDescent="0.25">
      <c r="A52" s="7"/>
      <c r="B52" t="s">
        <v>30</v>
      </c>
      <c r="C52">
        <f>'Full Data'!G85</f>
        <v>0</v>
      </c>
    </row>
    <row r="53" spans="1:3" x14ac:dyDescent="0.25">
      <c r="A53" s="7"/>
      <c r="B53" t="s">
        <v>31</v>
      </c>
      <c r="C53">
        <f>'Full Data'!G86</f>
        <v>0</v>
      </c>
    </row>
    <row r="54" spans="1:3" x14ac:dyDescent="0.25">
      <c r="A54" s="7"/>
      <c r="B54" t="s">
        <v>32</v>
      </c>
      <c r="C54">
        <f>'Full Data'!G87</f>
        <v>0</v>
      </c>
    </row>
    <row r="55" spans="1:3" x14ac:dyDescent="0.25">
      <c r="A55" s="7"/>
      <c r="B55" t="s">
        <v>33</v>
      </c>
      <c r="C55">
        <f>'Full Data'!G88</f>
        <v>0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14</v>
      </c>
      <c r="B1">
        <v>974</v>
      </c>
    </row>
    <row r="2" spans="1:7" x14ac:dyDescent="0.25">
      <c r="A2" t="s">
        <v>15</v>
      </c>
      <c r="B2" t="s">
        <v>16</v>
      </c>
    </row>
    <row r="3" spans="1:7" x14ac:dyDescent="0.25">
      <c r="A3" t="s">
        <v>17</v>
      </c>
      <c r="B3" t="s">
        <v>11</v>
      </c>
    </row>
    <row r="4" spans="1:7" x14ac:dyDescent="0.25">
      <c r="A4" t="s">
        <v>18</v>
      </c>
      <c r="B4" t="s">
        <v>5</v>
      </c>
    </row>
    <row r="5" spans="1:7" x14ac:dyDescent="0.25">
      <c r="A5" t="s">
        <v>10</v>
      </c>
      <c r="B5" t="s">
        <v>13</v>
      </c>
    </row>
    <row r="6" spans="1:7" x14ac:dyDescent="0.25">
      <c r="A6" t="s">
        <v>19</v>
      </c>
      <c r="B6" t="s">
        <v>12</v>
      </c>
    </row>
    <row r="7" spans="1:7" x14ac:dyDescent="0.25">
      <c r="A7" s="2" t="s">
        <v>10</v>
      </c>
      <c r="B7" s="2" t="s">
        <v>9</v>
      </c>
      <c r="C7" s="2" t="s">
        <v>20</v>
      </c>
      <c r="F7" s="2" t="s">
        <v>10</v>
      </c>
      <c r="G7" s="2" t="s">
        <v>21</v>
      </c>
    </row>
    <row r="8" spans="1:7" x14ac:dyDescent="0.25">
      <c r="A8" s="7">
        <v>2015</v>
      </c>
      <c r="B8" t="s">
        <v>22</v>
      </c>
      <c r="C8" t="str">
        <f>'Full Data'!F41</f>
        <v>-</v>
      </c>
      <c r="F8">
        <v>2015</v>
      </c>
      <c r="G8" s="3" t="e">
        <f>SUM(31*C8,28*C9,31*C10,30*C11,31*C12,30*C13,31*C14,31*C15,30*C16,31*C17,30*C18,31*C19)/365</f>
        <v>#VALUE!</v>
      </c>
    </row>
    <row r="9" spans="1:7" x14ac:dyDescent="0.25">
      <c r="A9" s="7"/>
      <c r="B9" t="s">
        <v>23</v>
      </c>
      <c r="C9" t="str">
        <f>'Full Data'!F42</f>
        <v>-</v>
      </c>
      <c r="F9">
        <v>2016</v>
      </c>
      <c r="G9" s="3" t="e">
        <f>SUM(31*C20,29*C21,31*C22,30*C23,31*C24,30*C25,31*C26,31*C27,30*C28,31*C29,30*C30,31*C31)/366</f>
        <v>#VALUE!</v>
      </c>
    </row>
    <row r="10" spans="1:7" x14ac:dyDescent="0.25">
      <c r="A10" s="7"/>
      <c r="B10" t="s">
        <v>24</v>
      </c>
      <c r="C10" t="str">
        <f>'Full Data'!F43</f>
        <v>-</v>
      </c>
      <c r="F10">
        <v>2017</v>
      </c>
      <c r="G10" s="3" t="e">
        <f>SUM(31*C32,28*C33,31*C34,30*C35,31*C36,30*C37,31*C38,31*C39,30*C40,31*C41,30*C42,31*C43)/365</f>
        <v>#VALUE!</v>
      </c>
    </row>
    <row r="11" spans="1:7" x14ac:dyDescent="0.25">
      <c r="A11" s="7"/>
      <c r="B11" t="s">
        <v>25</v>
      </c>
      <c r="C11" t="str">
        <f>'Full Data'!F44</f>
        <v>-</v>
      </c>
      <c r="F11">
        <v>2018</v>
      </c>
      <c r="G11" s="3" t="e">
        <f>SUM(31*C44,28*C45,31*C46,30*C47,31*C48,30*C49,31*C50,31*C51,30*C52,31*C53,30*C54,31*C55)/365</f>
        <v>#VALUE!</v>
      </c>
    </row>
    <row r="12" spans="1:7" x14ac:dyDescent="0.25">
      <c r="A12" s="7"/>
      <c r="B12" t="s">
        <v>26</v>
      </c>
      <c r="C12" t="str">
        <f>'Full Data'!F45</f>
        <v>-</v>
      </c>
    </row>
    <row r="13" spans="1:7" x14ac:dyDescent="0.25">
      <c r="A13" s="7"/>
      <c r="B13" t="s">
        <v>27</v>
      </c>
      <c r="C13" t="str">
        <f>'Full Data'!F46</f>
        <v>-</v>
      </c>
    </row>
    <row r="14" spans="1:7" x14ac:dyDescent="0.25">
      <c r="A14" s="7"/>
      <c r="B14" t="s">
        <v>28</v>
      </c>
      <c r="C14" t="str">
        <f>'Full Data'!F47</f>
        <v>-</v>
      </c>
    </row>
    <row r="15" spans="1:7" x14ac:dyDescent="0.25">
      <c r="A15" s="7"/>
      <c r="B15" t="s">
        <v>29</v>
      </c>
      <c r="C15" t="str">
        <f>'Full Data'!F48</f>
        <v>-</v>
      </c>
    </row>
    <row r="16" spans="1:7" x14ac:dyDescent="0.25">
      <c r="A16" s="7"/>
      <c r="B16" t="s">
        <v>30</v>
      </c>
      <c r="C16" t="str">
        <f>'Full Data'!F49</f>
        <v>-</v>
      </c>
    </row>
    <row r="17" spans="1:7" x14ac:dyDescent="0.25">
      <c r="A17" s="7"/>
      <c r="B17" t="s">
        <v>31</v>
      </c>
      <c r="C17" t="str">
        <f>'Full Data'!F50</f>
        <v>-</v>
      </c>
      <c r="F17" s="2" t="s">
        <v>9</v>
      </c>
      <c r="G17" s="2" t="s">
        <v>21</v>
      </c>
    </row>
    <row r="18" spans="1:7" x14ac:dyDescent="0.25">
      <c r="A18" s="7"/>
      <c r="B18" t="s">
        <v>32</v>
      </c>
      <c r="C18" t="str">
        <f>'Full Data'!F51</f>
        <v>-</v>
      </c>
      <c r="F18" t="s">
        <v>22</v>
      </c>
      <c r="G18" s="3" t="e">
        <f t="shared" ref="G18:G29" si="0">AVERAGE(C8,C20,C32,C44)</f>
        <v>#DIV/0!</v>
      </c>
    </row>
    <row r="19" spans="1:7" x14ac:dyDescent="0.25">
      <c r="A19" s="7"/>
      <c r="B19" t="s">
        <v>33</v>
      </c>
      <c r="C19" t="str">
        <f>'Full Data'!F52</f>
        <v>-</v>
      </c>
      <c r="F19" t="s">
        <v>23</v>
      </c>
      <c r="G19" s="3" t="e">
        <f t="shared" si="0"/>
        <v>#DIV/0!</v>
      </c>
    </row>
    <row r="20" spans="1:7" x14ac:dyDescent="0.25">
      <c r="A20" s="7">
        <v>2016</v>
      </c>
      <c r="B20" t="s">
        <v>22</v>
      </c>
      <c r="C20" t="str">
        <f>'Full Data'!F53</f>
        <v>-</v>
      </c>
      <c r="F20" t="s">
        <v>24</v>
      </c>
      <c r="G20" s="3" t="e">
        <f t="shared" si="0"/>
        <v>#DIV/0!</v>
      </c>
    </row>
    <row r="21" spans="1:7" x14ac:dyDescent="0.25">
      <c r="A21" s="7"/>
      <c r="B21" t="s">
        <v>23</v>
      </c>
      <c r="C21" t="str">
        <f>'Full Data'!F54</f>
        <v>-</v>
      </c>
      <c r="F21" t="s">
        <v>25</v>
      </c>
      <c r="G21" s="3" t="e">
        <f t="shared" si="0"/>
        <v>#DIV/0!</v>
      </c>
    </row>
    <row r="22" spans="1:7" x14ac:dyDescent="0.25">
      <c r="A22" s="7"/>
      <c r="B22" t="s">
        <v>24</v>
      </c>
      <c r="C22" t="str">
        <f>'Full Data'!F55</f>
        <v>-</v>
      </c>
      <c r="F22" t="s">
        <v>26</v>
      </c>
      <c r="G22" s="3" t="e">
        <f t="shared" si="0"/>
        <v>#DIV/0!</v>
      </c>
    </row>
    <row r="23" spans="1:7" x14ac:dyDescent="0.25">
      <c r="A23" s="7"/>
      <c r="B23" t="s">
        <v>25</v>
      </c>
      <c r="C23" t="str">
        <f>'Full Data'!F56</f>
        <v>-</v>
      </c>
      <c r="F23" t="s">
        <v>27</v>
      </c>
      <c r="G23" s="3" t="e">
        <f t="shared" si="0"/>
        <v>#DIV/0!</v>
      </c>
    </row>
    <row r="24" spans="1:7" x14ac:dyDescent="0.25">
      <c r="A24" s="7"/>
      <c r="B24" t="s">
        <v>26</v>
      </c>
      <c r="C24" t="str">
        <f>'Full Data'!F57</f>
        <v>-</v>
      </c>
      <c r="F24" t="s">
        <v>28</v>
      </c>
      <c r="G24" s="3" t="e">
        <f t="shared" si="0"/>
        <v>#DIV/0!</v>
      </c>
    </row>
    <row r="25" spans="1:7" x14ac:dyDescent="0.25">
      <c r="A25" s="7"/>
      <c r="B25" t="s">
        <v>27</v>
      </c>
      <c r="C25" t="str">
        <f>'Full Data'!F58</f>
        <v>-</v>
      </c>
      <c r="F25" t="s">
        <v>29</v>
      </c>
      <c r="G25" s="3" t="e">
        <f t="shared" si="0"/>
        <v>#DIV/0!</v>
      </c>
    </row>
    <row r="26" spans="1:7" x14ac:dyDescent="0.25">
      <c r="A26" s="7"/>
      <c r="B26" t="s">
        <v>28</v>
      </c>
      <c r="C26" t="str">
        <f>'Full Data'!F59</f>
        <v>-</v>
      </c>
      <c r="F26" t="s">
        <v>30</v>
      </c>
      <c r="G26" s="3">
        <f t="shared" si="0"/>
        <v>27</v>
      </c>
    </row>
    <row r="27" spans="1:7" x14ac:dyDescent="0.25">
      <c r="A27" s="7"/>
      <c r="B27" t="s">
        <v>29</v>
      </c>
      <c r="C27" t="str">
        <f>'Full Data'!F60</f>
        <v>-</v>
      </c>
      <c r="F27" t="s">
        <v>31</v>
      </c>
      <c r="G27" s="3">
        <f t="shared" si="0"/>
        <v>27</v>
      </c>
    </row>
    <row r="28" spans="1:7" x14ac:dyDescent="0.25">
      <c r="A28" s="7"/>
      <c r="B28" t="s">
        <v>30</v>
      </c>
      <c r="C28" t="str">
        <f>'Full Data'!F61</f>
        <v>-</v>
      </c>
      <c r="F28" t="s">
        <v>32</v>
      </c>
      <c r="G28" s="3">
        <f t="shared" si="0"/>
        <v>30</v>
      </c>
    </row>
    <row r="29" spans="1:7" x14ac:dyDescent="0.25">
      <c r="A29" s="7"/>
      <c r="B29" t="s">
        <v>31</v>
      </c>
      <c r="C29" t="str">
        <f>'Full Data'!F62</f>
        <v>-</v>
      </c>
      <c r="F29" t="s">
        <v>33</v>
      </c>
      <c r="G29" s="3">
        <f t="shared" si="0"/>
        <v>20</v>
      </c>
    </row>
    <row r="30" spans="1:7" x14ac:dyDescent="0.25">
      <c r="A30" s="7"/>
      <c r="B30" t="s">
        <v>32</v>
      </c>
      <c r="C30" t="str">
        <f>'Full Data'!F63</f>
        <v>-</v>
      </c>
    </row>
    <row r="31" spans="1:7" x14ac:dyDescent="0.25">
      <c r="A31" s="7"/>
      <c r="B31" t="s">
        <v>33</v>
      </c>
      <c r="C31" t="str">
        <f>'Full Data'!F64</f>
        <v>-</v>
      </c>
    </row>
    <row r="32" spans="1:7" x14ac:dyDescent="0.25">
      <c r="A32" s="7">
        <v>2017</v>
      </c>
      <c r="B32" t="s">
        <v>22</v>
      </c>
      <c r="C32" t="str">
        <f>'Full Data'!F65</f>
        <v>-</v>
      </c>
    </row>
    <row r="33" spans="1:3" x14ac:dyDescent="0.25">
      <c r="A33" s="7"/>
      <c r="B33" t="s">
        <v>23</v>
      </c>
      <c r="C33" t="str">
        <f>'Full Data'!F66</f>
        <v>-</v>
      </c>
    </row>
    <row r="34" spans="1:3" x14ac:dyDescent="0.25">
      <c r="A34" s="7"/>
      <c r="B34" t="s">
        <v>24</v>
      </c>
      <c r="C34" t="str">
        <f>'Full Data'!F67</f>
        <v>-</v>
      </c>
    </row>
    <row r="35" spans="1:3" x14ac:dyDescent="0.25">
      <c r="A35" s="7"/>
      <c r="B35" t="s">
        <v>25</v>
      </c>
      <c r="C35" t="str">
        <f>'Full Data'!F68</f>
        <v>-</v>
      </c>
    </row>
    <row r="36" spans="1:3" x14ac:dyDescent="0.25">
      <c r="A36" s="7"/>
      <c r="B36" t="s">
        <v>26</v>
      </c>
      <c r="C36" t="str">
        <f>'Full Data'!F69</f>
        <v>-</v>
      </c>
    </row>
    <row r="37" spans="1:3" x14ac:dyDescent="0.25">
      <c r="A37" s="7"/>
      <c r="B37" t="s">
        <v>27</v>
      </c>
      <c r="C37" t="str">
        <f>'Full Data'!F70</f>
        <v>-</v>
      </c>
    </row>
    <row r="38" spans="1:3" x14ac:dyDescent="0.25">
      <c r="A38" s="7"/>
      <c r="B38" t="s">
        <v>28</v>
      </c>
      <c r="C38" t="str">
        <f>'Full Data'!F71</f>
        <v>-</v>
      </c>
    </row>
    <row r="39" spans="1:3" x14ac:dyDescent="0.25">
      <c r="A39" s="7"/>
      <c r="B39" t="s">
        <v>29</v>
      </c>
      <c r="C39" t="str">
        <f>'Full Data'!F72</f>
        <v>-</v>
      </c>
    </row>
    <row r="40" spans="1:3" x14ac:dyDescent="0.25">
      <c r="A40" s="7"/>
      <c r="B40" t="s">
        <v>30</v>
      </c>
      <c r="C40" t="str">
        <f>'Full Data'!F73</f>
        <v>-</v>
      </c>
    </row>
    <row r="41" spans="1:3" x14ac:dyDescent="0.25">
      <c r="A41" s="7"/>
      <c r="B41" t="s">
        <v>31</v>
      </c>
      <c r="C41" t="str">
        <f>'Full Data'!F74</f>
        <v>-</v>
      </c>
    </row>
    <row r="42" spans="1:3" x14ac:dyDescent="0.25">
      <c r="A42" s="7"/>
      <c r="B42" t="s">
        <v>32</v>
      </c>
      <c r="C42" t="str">
        <f>'Full Data'!F75</f>
        <v>-</v>
      </c>
    </row>
    <row r="43" spans="1:3" x14ac:dyDescent="0.25">
      <c r="A43" s="7"/>
      <c r="B43" t="s">
        <v>33</v>
      </c>
      <c r="C43" t="str">
        <f>'Full Data'!F76</f>
        <v>-</v>
      </c>
    </row>
    <row r="44" spans="1:3" x14ac:dyDescent="0.25">
      <c r="A44" s="7">
        <v>2018</v>
      </c>
      <c r="B44" t="s">
        <v>22</v>
      </c>
      <c r="C44" t="str">
        <f>'Full Data'!F77</f>
        <v>-</v>
      </c>
    </row>
    <row r="45" spans="1:3" x14ac:dyDescent="0.25">
      <c r="A45" s="7"/>
      <c r="B45" t="s">
        <v>23</v>
      </c>
      <c r="C45" t="str">
        <f>'Full Data'!F78</f>
        <v>-</v>
      </c>
    </row>
    <row r="46" spans="1:3" x14ac:dyDescent="0.25">
      <c r="A46" s="7"/>
      <c r="B46" t="s">
        <v>24</v>
      </c>
      <c r="C46" t="str">
        <f>'Full Data'!F79</f>
        <v>-</v>
      </c>
    </row>
    <row r="47" spans="1:3" x14ac:dyDescent="0.25">
      <c r="A47" s="7"/>
      <c r="B47" t="s">
        <v>25</v>
      </c>
      <c r="C47" t="str">
        <f>'Full Data'!F80</f>
        <v>-</v>
      </c>
    </row>
    <row r="48" spans="1:3" x14ac:dyDescent="0.25">
      <c r="A48" s="7"/>
      <c r="B48" t="s">
        <v>26</v>
      </c>
      <c r="C48" t="str">
        <f>'Full Data'!F81</f>
        <v>-</v>
      </c>
    </row>
    <row r="49" spans="1:3" x14ac:dyDescent="0.25">
      <c r="A49" s="7"/>
      <c r="B49" t="s">
        <v>27</v>
      </c>
      <c r="C49" t="str">
        <f>'Full Data'!F82</f>
        <v>-</v>
      </c>
    </row>
    <row r="50" spans="1:3" x14ac:dyDescent="0.25">
      <c r="A50" s="7"/>
      <c r="B50" t="s">
        <v>28</v>
      </c>
      <c r="C50" t="str">
        <f>'Full Data'!F83</f>
        <v>-</v>
      </c>
    </row>
    <row r="51" spans="1:3" x14ac:dyDescent="0.25">
      <c r="A51" s="7"/>
      <c r="B51" t="s">
        <v>29</v>
      </c>
      <c r="C51" t="str">
        <f>'Full Data'!F84</f>
        <v>-</v>
      </c>
    </row>
    <row r="52" spans="1:3" x14ac:dyDescent="0.25">
      <c r="A52" s="7"/>
      <c r="B52" t="s">
        <v>30</v>
      </c>
      <c r="C52">
        <f>'Full Data'!F85</f>
        <v>27</v>
      </c>
    </row>
    <row r="53" spans="1:3" x14ac:dyDescent="0.25">
      <c r="A53" s="7"/>
      <c r="B53" t="s">
        <v>31</v>
      </c>
      <c r="C53">
        <f>'Full Data'!F86</f>
        <v>27</v>
      </c>
    </row>
    <row r="54" spans="1:3" x14ac:dyDescent="0.25">
      <c r="A54" s="7"/>
      <c r="B54" t="s">
        <v>32</v>
      </c>
      <c r="C54">
        <f>'Full Data'!F87</f>
        <v>30</v>
      </c>
    </row>
    <row r="55" spans="1:3" x14ac:dyDescent="0.25">
      <c r="A55" s="7"/>
      <c r="B55" t="s">
        <v>33</v>
      </c>
      <c r="C55">
        <f>'Full Data'!F88</f>
        <v>20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14</v>
      </c>
      <c r="B1">
        <v>974</v>
      </c>
    </row>
    <row r="2" spans="1:7" x14ac:dyDescent="0.25">
      <c r="A2" t="s">
        <v>15</v>
      </c>
      <c r="B2" t="s">
        <v>16</v>
      </c>
    </row>
    <row r="3" spans="1:7" x14ac:dyDescent="0.25">
      <c r="A3" t="s">
        <v>17</v>
      </c>
      <c r="B3" t="s">
        <v>11</v>
      </c>
    </row>
    <row r="4" spans="1:7" x14ac:dyDescent="0.25">
      <c r="A4" t="s">
        <v>18</v>
      </c>
      <c r="B4" t="s">
        <v>6</v>
      </c>
    </row>
    <row r="5" spans="1:7" x14ac:dyDescent="0.25">
      <c r="A5" t="s">
        <v>10</v>
      </c>
      <c r="B5" t="s">
        <v>13</v>
      </c>
    </row>
    <row r="6" spans="1:7" x14ac:dyDescent="0.25">
      <c r="A6" t="s">
        <v>19</v>
      </c>
      <c r="B6" t="s">
        <v>12</v>
      </c>
    </row>
    <row r="7" spans="1:7" x14ac:dyDescent="0.25">
      <c r="A7" s="2" t="s">
        <v>10</v>
      </c>
      <c r="B7" s="2" t="s">
        <v>9</v>
      </c>
      <c r="C7" s="2" t="s">
        <v>20</v>
      </c>
      <c r="F7" s="2" t="s">
        <v>10</v>
      </c>
      <c r="G7" s="2" t="s">
        <v>21</v>
      </c>
    </row>
    <row r="8" spans="1:7" x14ac:dyDescent="0.25">
      <c r="A8" s="7">
        <v>2015</v>
      </c>
      <c r="B8" t="s">
        <v>22</v>
      </c>
      <c r="C8" t="str">
        <f>'Full Data'!E41</f>
        <v>-</v>
      </c>
      <c r="F8">
        <v>2015</v>
      </c>
      <c r="G8" s="3" t="e">
        <f>SUM(31*C8,28*C9,31*C10,30*C11,31*C12,30*C13,31*C14,31*C15,30*C16,31*C17,30*C18,31*C19)/365</f>
        <v>#VALUE!</v>
      </c>
    </row>
    <row r="9" spans="1:7" x14ac:dyDescent="0.25">
      <c r="A9" s="7"/>
      <c r="B9" t="s">
        <v>23</v>
      </c>
      <c r="C9" t="str">
        <f>'Full Data'!E42</f>
        <v>-</v>
      </c>
      <c r="F9">
        <v>2016</v>
      </c>
      <c r="G9" s="3" t="e">
        <f>SUM(31*C20,29*C21,31*C22,30*C23,31*C24,30*C25,31*C26,31*C27,30*C28,31*C29,30*C30,31*C31)/366</f>
        <v>#VALUE!</v>
      </c>
    </row>
    <row r="10" spans="1:7" x14ac:dyDescent="0.25">
      <c r="A10" s="7"/>
      <c r="B10" t="s">
        <v>24</v>
      </c>
      <c r="C10" t="str">
        <f>'Full Data'!E43</f>
        <v>-</v>
      </c>
      <c r="F10">
        <v>2017</v>
      </c>
      <c r="G10" s="3" t="e">
        <f>SUM(31*C32,28*C33,31*C34,30*C35,31*C36,30*C37,31*C38,31*C39,30*C40,31*C41,30*C42,31*C43)/365</f>
        <v>#VALUE!</v>
      </c>
    </row>
    <row r="11" spans="1:7" x14ac:dyDescent="0.25">
      <c r="A11" s="7"/>
      <c r="B11" t="s">
        <v>25</v>
      </c>
      <c r="C11" t="str">
        <f>'Full Data'!E44</f>
        <v>-</v>
      </c>
      <c r="F11">
        <v>2018</v>
      </c>
      <c r="G11" s="3" t="e">
        <f>SUM(31*C44,28*C45,31*C46,30*C47,31*C48,30*C49,31*C50,31*C51,30*C52,31*C53,30*C54,31*C55)/365</f>
        <v>#VALUE!</v>
      </c>
    </row>
    <row r="12" spans="1:7" x14ac:dyDescent="0.25">
      <c r="A12" s="7"/>
      <c r="B12" t="s">
        <v>26</v>
      </c>
      <c r="C12" t="str">
        <f>'Full Data'!E45</f>
        <v>-</v>
      </c>
    </row>
    <row r="13" spans="1:7" x14ac:dyDescent="0.25">
      <c r="A13" s="7"/>
      <c r="B13" t="s">
        <v>27</v>
      </c>
      <c r="C13" t="str">
        <f>'Full Data'!E46</f>
        <v>-</v>
      </c>
    </row>
    <row r="14" spans="1:7" x14ac:dyDescent="0.25">
      <c r="A14" s="7"/>
      <c r="B14" t="s">
        <v>28</v>
      </c>
      <c r="C14" t="str">
        <f>'Full Data'!E47</f>
        <v>-</v>
      </c>
    </row>
    <row r="15" spans="1:7" x14ac:dyDescent="0.25">
      <c r="A15" s="7"/>
      <c r="B15" t="s">
        <v>29</v>
      </c>
      <c r="C15" t="str">
        <f>'Full Data'!E48</f>
        <v>-</v>
      </c>
    </row>
    <row r="16" spans="1:7" x14ac:dyDescent="0.25">
      <c r="A16" s="7"/>
      <c r="B16" t="s">
        <v>30</v>
      </c>
      <c r="C16" t="str">
        <f>'Full Data'!E49</f>
        <v>-</v>
      </c>
    </row>
    <row r="17" spans="1:7" x14ac:dyDescent="0.25">
      <c r="A17" s="7"/>
      <c r="B17" t="s">
        <v>31</v>
      </c>
      <c r="C17" t="str">
        <f>'Full Data'!E50</f>
        <v>-</v>
      </c>
      <c r="F17" s="2" t="s">
        <v>9</v>
      </c>
      <c r="G17" s="2" t="s">
        <v>21</v>
      </c>
    </row>
    <row r="18" spans="1:7" x14ac:dyDescent="0.25">
      <c r="A18" s="7"/>
      <c r="B18" t="s">
        <v>32</v>
      </c>
      <c r="C18" t="str">
        <f>'Full Data'!E51</f>
        <v>-</v>
      </c>
      <c r="F18" t="s">
        <v>22</v>
      </c>
      <c r="G18" s="3" t="e">
        <f t="shared" ref="G18:G29" si="0">AVERAGE(C8,C20,C32,C44)</f>
        <v>#DIV/0!</v>
      </c>
    </row>
    <row r="19" spans="1:7" x14ac:dyDescent="0.25">
      <c r="A19" s="7"/>
      <c r="B19" t="s">
        <v>33</v>
      </c>
      <c r="C19" t="str">
        <f>'Full Data'!E52</f>
        <v>-</v>
      </c>
      <c r="F19" t="s">
        <v>23</v>
      </c>
      <c r="G19" s="3" t="e">
        <f t="shared" si="0"/>
        <v>#DIV/0!</v>
      </c>
    </row>
    <row r="20" spans="1:7" x14ac:dyDescent="0.25">
      <c r="A20" s="7">
        <v>2016</v>
      </c>
      <c r="B20" t="s">
        <v>22</v>
      </c>
      <c r="C20" t="str">
        <f>'Full Data'!E53</f>
        <v>-</v>
      </c>
      <c r="F20" t="s">
        <v>24</v>
      </c>
      <c r="G20" s="3" t="e">
        <f t="shared" si="0"/>
        <v>#DIV/0!</v>
      </c>
    </row>
    <row r="21" spans="1:7" x14ac:dyDescent="0.25">
      <c r="A21" s="7"/>
      <c r="B21" t="s">
        <v>23</v>
      </c>
      <c r="C21" t="str">
        <f>'Full Data'!E54</f>
        <v>-</v>
      </c>
      <c r="F21" t="s">
        <v>25</v>
      </c>
      <c r="G21" s="3" t="e">
        <f t="shared" si="0"/>
        <v>#DIV/0!</v>
      </c>
    </row>
    <row r="22" spans="1:7" x14ac:dyDescent="0.25">
      <c r="A22" s="7"/>
      <c r="B22" t="s">
        <v>24</v>
      </c>
      <c r="C22" t="str">
        <f>'Full Data'!E55</f>
        <v>-</v>
      </c>
      <c r="F22" t="s">
        <v>26</v>
      </c>
      <c r="G22" s="3" t="e">
        <f t="shared" si="0"/>
        <v>#DIV/0!</v>
      </c>
    </row>
    <row r="23" spans="1:7" x14ac:dyDescent="0.25">
      <c r="A23" s="7"/>
      <c r="B23" t="s">
        <v>25</v>
      </c>
      <c r="C23" t="str">
        <f>'Full Data'!E56</f>
        <v>-</v>
      </c>
      <c r="F23" t="s">
        <v>27</v>
      </c>
      <c r="G23" s="3" t="e">
        <f t="shared" si="0"/>
        <v>#DIV/0!</v>
      </c>
    </row>
    <row r="24" spans="1:7" x14ac:dyDescent="0.25">
      <c r="A24" s="7"/>
      <c r="B24" t="s">
        <v>26</v>
      </c>
      <c r="C24" t="str">
        <f>'Full Data'!E57</f>
        <v>-</v>
      </c>
      <c r="F24" t="s">
        <v>28</v>
      </c>
      <c r="G24" s="3" t="e">
        <f t="shared" si="0"/>
        <v>#DIV/0!</v>
      </c>
    </row>
    <row r="25" spans="1:7" x14ac:dyDescent="0.25">
      <c r="A25" s="7"/>
      <c r="B25" t="s">
        <v>27</v>
      </c>
      <c r="C25" t="str">
        <f>'Full Data'!E58</f>
        <v>-</v>
      </c>
      <c r="F25" t="s">
        <v>29</v>
      </c>
      <c r="G25" s="3" t="e">
        <f t="shared" si="0"/>
        <v>#DIV/0!</v>
      </c>
    </row>
    <row r="26" spans="1:7" x14ac:dyDescent="0.25">
      <c r="A26" s="7"/>
      <c r="B26" t="s">
        <v>28</v>
      </c>
      <c r="C26" t="str">
        <f>'Full Data'!E59</f>
        <v>-</v>
      </c>
      <c r="F26" t="s">
        <v>30</v>
      </c>
      <c r="G26" s="3">
        <f t="shared" si="0"/>
        <v>380</v>
      </c>
    </row>
    <row r="27" spans="1:7" x14ac:dyDescent="0.25">
      <c r="A27" s="7"/>
      <c r="B27" t="s">
        <v>29</v>
      </c>
      <c r="C27" t="str">
        <f>'Full Data'!E60</f>
        <v>-</v>
      </c>
      <c r="F27" t="s">
        <v>31</v>
      </c>
      <c r="G27" s="3">
        <f t="shared" si="0"/>
        <v>337</v>
      </c>
    </row>
    <row r="28" spans="1:7" x14ac:dyDescent="0.25">
      <c r="A28" s="7"/>
      <c r="B28" t="s">
        <v>30</v>
      </c>
      <c r="C28" t="str">
        <f>'Full Data'!E61</f>
        <v>-</v>
      </c>
      <c r="F28" t="s">
        <v>32</v>
      </c>
      <c r="G28" s="3">
        <f t="shared" si="0"/>
        <v>304</v>
      </c>
    </row>
    <row r="29" spans="1:7" x14ac:dyDescent="0.25">
      <c r="A29" s="7"/>
      <c r="B29" t="s">
        <v>31</v>
      </c>
      <c r="C29" t="str">
        <f>'Full Data'!E62</f>
        <v>-</v>
      </c>
      <c r="F29" t="s">
        <v>33</v>
      </c>
      <c r="G29" s="3">
        <f t="shared" si="0"/>
        <v>207</v>
      </c>
    </row>
    <row r="30" spans="1:7" x14ac:dyDescent="0.25">
      <c r="A30" s="7"/>
      <c r="B30" t="s">
        <v>32</v>
      </c>
      <c r="C30" t="str">
        <f>'Full Data'!E63</f>
        <v>-</v>
      </c>
    </row>
    <row r="31" spans="1:7" x14ac:dyDescent="0.25">
      <c r="A31" s="7"/>
      <c r="B31" t="s">
        <v>33</v>
      </c>
      <c r="C31" t="str">
        <f>'Full Data'!E64</f>
        <v>-</v>
      </c>
    </row>
    <row r="32" spans="1:7" x14ac:dyDescent="0.25">
      <c r="A32" s="7">
        <v>2017</v>
      </c>
      <c r="B32" t="s">
        <v>22</v>
      </c>
      <c r="C32" t="str">
        <f>'Full Data'!E65</f>
        <v>-</v>
      </c>
    </row>
    <row r="33" spans="1:3" x14ac:dyDescent="0.25">
      <c r="A33" s="7"/>
      <c r="B33" t="s">
        <v>23</v>
      </c>
      <c r="C33" t="str">
        <f>'Full Data'!E66</f>
        <v>-</v>
      </c>
    </row>
    <row r="34" spans="1:3" x14ac:dyDescent="0.25">
      <c r="A34" s="7"/>
      <c r="B34" t="s">
        <v>24</v>
      </c>
      <c r="C34" t="str">
        <f>'Full Data'!E67</f>
        <v>-</v>
      </c>
    </row>
    <row r="35" spans="1:3" x14ac:dyDescent="0.25">
      <c r="A35" s="7"/>
      <c r="B35" t="s">
        <v>25</v>
      </c>
      <c r="C35" t="str">
        <f>'Full Data'!E68</f>
        <v>-</v>
      </c>
    </row>
    <row r="36" spans="1:3" x14ac:dyDescent="0.25">
      <c r="A36" s="7"/>
      <c r="B36" t="s">
        <v>26</v>
      </c>
      <c r="C36" t="str">
        <f>'Full Data'!E69</f>
        <v>-</v>
      </c>
    </row>
    <row r="37" spans="1:3" x14ac:dyDescent="0.25">
      <c r="A37" s="7"/>
      <c r="B37" t="s">
        <v>27</v>
      </c>
      <c r="C37" t="str">
        <f>'Full Data'!E70</f>
        <v>-</v>
      </c>
    </row>
    <row r="38" spans="1:3" x14ac:dyDescent="0.25">
      <c r="A38" s="7"/>
      <c r="B38" t="s">
        <v>28</v>
      </c>
      <c r="C38" t="str">
        <f>'Full Data'!E71</f>
        <v>-</v>
      </c>
    </row>
    <row r="39" spans="1:3" x14ac:dyDescent="0.25">
      <c r="A39" s="7"/>
      <c r="B39" t="s">
        <v>29</v>
      </c>
      <c r="C39" t="str">
        <f>'Full Data'!E72</f>
        <v>-</v>
      </c>
    </row>
    <row r="40" spans="1:3" x14ac:dyDescent="0.25">
      <c r="A40" s="7"/>
      <c r="B40" t="s">
        <v>30</v>
      </c>
      <c r="C40" t="str">
        <f>'Full Data'!E73</f>
        <v>-</v>
      </c>
    </row>
    <row r="41" spans="1:3" x14ac:dyDescent="0.25">
      <c r="A41" s="7"/>
      <c r="B41" t="s">
        <v>31</v>
      </c>
      <c r="C41" t="str">
        <f>'Full Data'!E74</f>
        <v>-</v>
      </c>
    </row>
    <row r="42" spans="1:3" x14ac:dyDescent="0.25">
      <c r="A42" s="7"/>
      <c r="B42" t="s">
        <v>32</v>
      </c>
      <c r="C42" t="str">
        <f>'Full Data'!E75</f>
        <v>-</v>
      </c>
    </row>
    <row r="43" spans="1:3" x14ac:dyDescent="0.25">
      <c r="A43" s="7"/>
      <c r="B43" t="s">
        <v>33</v>
      </c>
      <c r="C43" t="str">
        <f>'Full Data'!E76</f>
        <v>-</v>
      </c>
    </row>
    <row r="44" spans="1:3" x14ac:dyDescent="0.25">
      <c r="A44" s="7">
        <v>2018</v>
      </c>
      <c r="B44" t="s">
        <v>22</v>
      </c>
      <c r="C44" t="str">
        <f>'Full Data'!E77</f>
        <v>-</v>
      </c>
    </row>
    <row r="45" spans="1:3" x14ac:dyDescent="0.25">
      <c r="A45" s="7"/>
      <c r="B45" t="s">
        <v>23</v>
      </c>
      <c r="C45" t="str">
        <f>'Full Data'!E78</f>
        <v>-</v>
      </c>
    </row>
    <row r="46" spans="1:3" x14ac:dyDescent="0.25">
      <c r="A46" s="7"/>
      <c r="B46" t="s">
        <v>24</v>
      </c>
      <c r="C46" t="str">
        <f>'Full Data'!E79</f>
        <v>-</v>
      </c>
    </row>
    <row r="47" spans="1:3" x14ac:dyDescent="0.25">
      <c r="A47" s="7"/>
      <c r="B47" t="s">
        <v>25</v>
      </c>
      <c r="C47" t="str">
        <f>'Full Data'!E80</f>
        <v>-</v>
      </c>
    </row>
    <row r="48" spans="1:3" x14ac:dyDescent="0.25">
      <c r="A48" s="7"/>
      <c r="B48" t="s">
        <v>26</v>
      </c>
      <c r="C48" t="str">
        <f>'Full Data'!E81</f>
        <v>-</v>
      </c>
    </row>
    <row r="49" spans="1:3" x14ac:dyDescent="0.25">
      <c r="A49" s="7"/>
      <c r="B49" t="s">
        <v>27</v>
      </c>
      <c r="C49" t="str">
        <f>'Full Data'!E82</f>
        <v>-</v>
      </c>
    </row>
    <row r="50" spans="1:3" x14ac:dyDescent="0.25">
      <c r="A50" s="7"/>
      <c r="B50" t="s">
        <v>28</v>
      </c>
      <c r="C50" t="str">
        <f>'Full Data'!E83</f>
        <v>-</v>
      </c>
    </row>
    <row r="51" spans="1:3" x14ac:dyDescent="0.25">
      <c r="A51" s="7"/>
      <c r="B51" t="s">
        <v>29</v>
      </c>
      <c r="C51" t="str">
        <f>'Full Data'!E84</f>
        <v>-</v>
      </c>
    </row>
    <row r="52" spans="1:3" x14ac:dyDescent="0.25">
      <c r="A52" s="7"/>
      <c r="B52" t="s">
        <v>30</v>
      </c>
      <c r="C52">
        <f>'Full Data'!E85</f>
        <v>380</v>
      </c>
    </row>
    <row r="53" spans="1:3" x14ac:dyDescent="0.25">
      <c r="A53" s="7"/>
      <c r="B53" t="s">
        <v>31</v>
      </c>
      <c r="C53">
        <f>'Full Data'!E86</f>
        <v>337</v>
      </c>
    </row>
    <row r="54" spans="1:3" x14ac:dyDescent="0.25">
      <c r="A54" s="7"/>
      <c r="B54" t="s">
        <v>32</v>
      </c>
      <c r="C54">
        <f>'Full Data'!E87</f>
        <v>304</v>
      </c>
    </row>
    <row r="55" spans="1:3" x14ac:dyDescent="0.25">
      <c r="A55" s="7"/>
      <c r="B55" t="s">
        <v>33</v>
      </c>
      <c r="C55">
        <f>'Full Data'!E88</f>
        <v>207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14</v>
      </c>
      <c r="B1">
        <v>974</v>
      </c>
    </row>
    <row r="2" spans="1:7" x14ac:dyDescent="0.25">
      <c r="A2" t="s">
        <v>15</v>
      </c>
      <c r="B2" t="s">
        <v>16</v>
      </c>
    </row>
    <row r="3" spans="1:7" x14ac:dyDescent="0.25">
      <c r="A3" t="s">
        <v>17</v>
      </c>
      <c r="B3" t="s">
        <v>11</v>
      </c>
    </row>
    <row r="4" spans="1:7" x14ac:dyDescent="0.25">
      <c r="A4" t="s">
        <v>18</v>
      </c>
      <c r="B4" t="s">
        <v>7</v>
      </c>
    </row>
    <row r="5" spans="1:7" x14ac:dyDescent="0.25">
      <c r="A5" t="s">
        <v>10</v>
      </c>
      <c r="B5" t="s">
        <v>13</v>
      </c>
    </row>
    <row r="6" spans="1:7" x14ac:dyDescent="0.25">
      <c r="A6" t="s">
        <v>19</v>
      </c>
      <c r="B6" t="s">
        <v>12</v>
      </c>
    </row>
    <row r="7" spans="1:7" x14ac:dyDescent="0.25">
      <c r="A7" s="2" t="s">
        <v>10</v>
      </c>
      <c r="B7" s="2" t="s">
        <v>9</v>
      </c>
      <c r="C7" s="2" t="s">
        <v>20</v>
      </c>
      <c r="F7" s="2" t="s">
        <v>10</v>
      </c>
      <c r="G7" s="2" t="s">
        <v>21</v>
      </c>
    </row>
    <row r="8" spans="1:7" x14ac:dyDescent="0.25">
      <c r="A8" s="7">
        <v>2015</v>
      </c>
      <c r="B8" t="s">
        <v>22</v>
      </c>
      <c r="C8" t="str">
        <f>'Full Data'!D41</f>
        <v>-</v>
      </c>
      <c r="F8">
        <v>2015</v>
      </c>
      <c r="G8" s="3" t="e">
        <f>SUM(31*C8,28*C9,31*C10,30*C11,31*C12,30*C13,31*C14,31*C15,30*C16,31*C17,30*C18,31*C19)/365</f>
        <v>#VALUE!</v>
      </c>
    </row>
    <row r="9" spans="1:7" x14ac:dyDescent="0.25">
      <c r="A9" s="7"/>
      <c r="B9" t="s">
        <v>23</v>
      </c>
      <c r="C9" t="str">
        <f>'Full Data'!D42</f>
        <v>-</v>
      </c>
      <c r="F9">
        <v>2016</v>
      </c>
      <c r="G9" s="3" t="e">
        <f>SUM(31*C20,29*C21,31*C22,30*C23,31*C24,30*C25,31*C26,31*C27,30*C28,31*C29,30*C30,31*C31)/366</f>
        <v>#VALUE!</v>
      </c>
    </row>
    <row r="10" spans="1:7" x14ac:dyDescent="0.25">
      <c r="A10" s="7"/>
      <c r="B10" t="s">
        <v>24</v>
      </c>
      <c r="C10" t="str">
        <f>'Full Data'!D43</f>
        <v>-</v>
      </c>
      <c r="F10">
        <v>2017</v>
      </c>
      <c r="G10" s="3" t="e">
        <f>SUM(31*C32,28*C33,31*C34,30*C35,31*C36,30*C37,31*C38,31*C39,30*C40,31*C41,30*C42,31*C43)/365</f>
        <v>#VALUE!</v>
      </c>
    </row>
    <row r="11" spans="1:7" x14ac:dyDescent="0.25">
      <c r="A11" s="7"/>
      <c r="B11" t="s">
        <v>25</v>
      </c>
      <c r="C11" t="str">
        <f>'Full Data'!D44</f>
        <v>-</v>
      </c>
      <c r="F11">
        <v>2018</v>
      </c>
      <c r="G11" s="3" t="e">
        <f>SUM(31*C44,28*C45,31*C46,30*C47,31*C48,30*C49,31*C50,31*C51,30*C52,31*C53,30*C54,31*C55)/365</f>
        <v>#VALUE!</v>
      </c>
    </row>
    <row r="12" spans="1:7" x14ac:dyDescent="0.25">
      <c r="A12" s="7"/>
      <c r="B12" t="s">
        <v>26</v>
      </c>
      <c r="C12" t="str">
        <f>'Full Data'!D45</f>
        <v>-</v>
      </c>
    </row>
    <row r="13" spans="1:7" x14ac:dyDescent="0.25">
      <c r="A13" s="7"/>
      <c r="B13" t="s">
        <v>27</v>
      </c>
      <c r="C13" t="str">
        <f>'Full Data'!D46</f>
        <v>-</v>
      </c>
    </row>
    <row r="14" spans="1:7" x14ac:dyDescent="0.25">
      <c r="A14" s="7"/>
      <c r="B14" t="s">
        <v>28</v>
      </c>
      <c r="C14" t="str">
        <f>'Full Data'!D47</f>
        <v>-</v>
      </c>
    </row>
    <row r="15" spans="1:7" x14ac:dyDescent="0.25">
      <c r="A15" s="7"/>
      <c r="B15" t="s">
        <v>29</v>
      </c>
      <c r="C15" t="str">
        <f>'Full Data'!D48</f>
        <v>-</v>
      </c>
    </row>
    <row r="16" spans="1:7" x14ac:dyDescent="0.25">
      <c r="A16" s="7"/>
      <c r="B16" t="s">
        <v>30</v>
      </c>
      <c r="C16" t="str">
        <f>'Full Data'!D49</f>
        <v>-</v>
      </c>
    </row>
    <row r="17" spans="1:7" x14ac:dyDescent="0.25">
      <c r="A17" s="7"/>
      <c r="B17" t="s">
        <v>31</v>
      </c>
      <c r="C17" t="str">
        <f>'Full Data'!D50</f>
        <v>-</v>
      </c>
      <c r="F17" s="2" t="s">
        <v>9</v>
      </c>
      <c r="G17" s="2" t="s">
        <v>21</v>
      </c>
    </row>
    <row r="18" spans="1:7" x14ac:dyDescent="0.25">
      <c r="A18" s="7"/>
      <c r="B18" t="s">
        <v>32</v>
      </c>
      <c r="C18" t="str">
        <f>'Full Data'!D51</f>
        <v>-</v>
      </c>
      <c r="F18" t="s">
        <v>22</v>
      </c>
      <c r="G18" s="3" t="e">
        <f t="shared" ref="G18:G29" si="0">AVERAGE(C8,C20,C32,C44)</f>
        <v>#DIV/0!</v>
      </c>
    </row>
    <row r="19" spans="1:7" x14ac:dyDescent="0.25">
      <c r="A19" s="7"/>
      <c r="B19" t="s">
        <v>33</v>
      </c>
      <c r="C19" t="str">
        <f>'Full Data'!D52</f>
        <v>-</v>
      </c>
      <c r="F19" t="s">
        <v>23</v>
      </c>
      <c r="G19" s="3" t="e">
        <f t="shared" si="0"/>
        <v>#DIV/0!</v>
      </c>
    </row>
    <row r="20" spans="1:7" x14ac:dyDescent="0.25">
      <c r="A20" s="7">
        <v>2016</v>
      </c>
      <c r="B20" t="s">
        <v>22</v>
      </c>
      <c r="C20" t="str">
        <f>'Full Data'!D53</f>
        <v>-</v>
      </c>
      <c r="F20" t="s">
        <v>24</v>
      </c>
      <c r="G20" s="3" t="e">
        <f t="shared" si="0"/>
        <v>#DIV/0!</v>
      </c>
    </row>
    <row r="21" spans="1:7" x14ac:dyDescent="0.25">
      <c r="A21" s="7"/>
      <c r="B21" t="s">
        <v>23</v>
      </c>
      <c r="C21" t="str">
        <f>'Full Data'!D54</f>
        <v>-</v>
      </c>
      <c r="F21" t="s">
        <v>25</v>
      </c>
      <c r="G21" s="3" t="e">
        <f t="shared" si="0"/>
        <v>#DIV/0!</v>
      </c>
    </row>
    <row r="22" spans="1:7" x14ac:dyDescent="0.25">
      <c r="A22" s="7"/>
      <c r="B22" t="s">
        <v>24</v>
      </c>
      <c r="C22" t="str">
        <f>'Full Data'!D55</f>
        <v>-</v>
      </c>
      <c r="F22" t="s">
        <v>26</v>
      </c>
      <c r="G22" s="3" t="e">
        <f t="shared" si="0"/>
        <v>#DIV/0!</v>
      </c>
    </row>
    <row r="23" spans="1:7" x14ac:dyDescent="0.25">
      <c r="A23" s="7"/>
      <c r="B23" t="s">
        <v>25</v>
      </c>
      <c r="C23" t="str">
        <f>'Full Data'!D56</f>
        <v>-</v>
      </c>
      <c r="F23" t="s">
        <v>27</v>
      </c>
      <c r="G23" s="3" t="e">
        <f t="shared" si="0"/>
        <v>#DIV/0!</v>
      </c>
    </row>
    <row r="24" spans="1:7" x14ac:dyDescent="0.25">
      <c r="A24" s="7"/>
      <c r="B24" t="s">
        <v>26</v>
      </c>
      <c r="C24" t="str">
        <f>'Full Data'!D57</f>
        <v>-</v>
      </c>
      <c r="F24" t="s">
        <v>28</v>
      </c>
      <c r="G24" s="3" t="e">
        <f t="shared" si="0"/>
        <v>#DIV/0!</v>
      </c>
    </row>
    <row r="25" spans="1:7" x14ac:dyDescent="0.25">
      <c r="A25" s="7"/>
      <c r="B25" t="s">
        <v>27</v>
      </c>
      <c r="C25" t="str">
        <f>'Full Data'!D58</f>
        <v>-</v>
      </c>
      <c r="F25" t="s">
        <v>29</v>
      </c>
      <c r="G25" s="3" t="e">
        <f t="shared" si="0"/>
        <v>#DIV/0!</v>
      </c>
    </row>
    <row r="26" spans="1:7" x14ac:dyDescent="0.25">
      <c r="A26" s="7"/>
      <c r="B26" t="s">
        <v>28</v>
      </c>
      <c r="C26" t="str">
        <f>'Full Data'!D59</f>
        <v>-</v>
      </c>
      <c r="F26" t="s">
        <v>30</v>
      </c>
      <c r="G26" s="3">
        <f t="shared" si="0"/>
        <v>90</v>
      </c>
    </row>
    <row r="27" spans="1:7" x14ac:dyDescent="0.25">
      <c r="A27" s="7"/>
      <c r="B27" t="s">
        <v>29</v>
      </c>
      <c r="C27" t="str">
        <f>'Full Data'!D60</f>
        <v>-</v>
      </c>
      <c r="F27" t="s">
        <v>31</v>
      </c>
      <c r="G27" s="3">
        <f t="shared" si="0"/>
        <v>59</v>
      </c>
    </row>
    <row r="28" spans="1:7" x14ac:dyDescent="0.25">
      <c r="A28" s="7"/>
      <c r="B28" t="s">
        <v>30</v>
      </c>
      <c r="C28" t="str">
        <f>'Full Data'!D61</f>
        <v>-</v>
      </c>
      <c r="F28" t="s">
        <v>32</v>
      </c>
      <c r="G28" s="3">
        <f t="shared" si="0"/>
        <v>30</v>
      </c>
    </row>
    <row r="29" spans="1:7" x14ac:dyDescent="0.25">
      <c r="A29" s="7"/>
      <c r="B29" t="s">
        <v>31</v>
      </c>
      <c r="C29" t="str">
        <f>'Full Data'!D62</f>
        <v>-</v>
      </c>
      <c r="F29" t="s">
        <v>33</v>
      </c>
      <c r="G29" s="3">
        <f t="shared" si="0"/>
        <v>21</v>
      </c>
    </row>
    <row r="30" spans="1:7" x14ac:dyDescent="0.25">
      <c r="A30" s="7"/>
      <c r="B30" t="s">
        <v>32</v>
      </c>
      <c r="C30" t="str">
        <f>'Full Data'!D63</f>
        <v>-</v>
      </c>
    </row>
    <row r="31" spans="1:7" x14ac:dyDescent="0.25">
      <c r="A31" s="7"/>
      <c r="B31" t="s">
        <v>33</v>
      </c>
      <c r="C31" t="str">
        <f>'Full Data'!D64</f>
        <v>-</v>
      </c>
    </row>
    <row r="32" spans="1:7" x14ac:dyDescent="0.25">
      <c r="A32" s="7">
        <v>2017</v>
      </c>
      <c r="B32" t="s">
        <v>22</v>
      </c>
      <c r="C32" t="str">
        <f>'Full Data'!D65</f>
        <v>-</v>
      </c>
    </row>
    <row r="33" spans="1:3" x14ac:dyDescent="0.25">
      <c r="A33" s="7"/>
      <c r="B33" t="s">
        <v>23</v>
      </c>
      <c r="C33" t="str">
        <f>'Full Data'!D66</f>
        <v>-</v>
      </c>
    </row>
    <row r="34" spans="1:3" x14ac:dyDescent="0.25">
      <c r="A34" s="7"/>
      <c r="B34" t="s">
        <v>24</v>
      </c>
      <c r="C34" t="str">
        <f>'Full Data'!D67</f>
        <v>-</v>
      </c>
    </row>
    <row r="35" spans="1:3" x14ac:dyDescent="0.25">
      <c r="A35" s="7"/>
      <c r="B35" t="s">
        <v>25</v>
      </c>
      <c r="C35" t="str">
        <f>'Full Data'!D68</f>
        <v>-</v>
      </c>
    </row>
    <row r="36" spans="1:3" x14ac:dyDescent="0.25">
      <c r="A36" s="7"/>
      <c r="B36" t="s">
        <v>26</v>
      </c>
      <c r="C36" t="str">
        <f>'Full Data'!D69</f>
        <v>-</v>
      </c>
    </row>
    <row r="37" spans="1:3" x14ac:dyDescent="0.25">
      <c r="A37" s="7"/>
      <c r="B37" t="s">
        <v>27</v>
      </c>
      <c r="C37" t="str">
        <f>'Full Data'!D70</f>
        <v>-</v>
      </c>
    </row>
    <row r="38" spans="1:3" x14ac:dyDescent="0.25">
      <c r="A38" s="7"/>
      <c r="B38" t="s">
        <v>28</v>
      </c>
      <c r="C38" t="str">
        <f>'Full Data'!D71</f>
        <v>-</v>
      </c>
    </row>
    <row r="39" spans="1:3" x14ac:dyDescent="0.25">
      <c r="A39" s="7"/>
      <c r="B39" t="s">
        <v>29</v>
      </c>
      <c r="C39" t="str">
        <f>'Full Data'!D72</f>
        <v>-</v>
      </c>
    </row>
    <row r="40" spans="1:3" x14ac:dyDescent="0.25">
      <c r="A40" s="7"/>
      <c r="B40" t="s">
        <v>30</v>
      </c>
      <c r="C40" t="str">
        <f>'Full Data'!D73</f>
        <v>-</v>
      </c>
    </row>
    <row r="41" spans="1:3" x14ac:dyDescent="0.25">
      <c r="A41" s="7"/>
      <c r="B41" t="s">
        <v>31</v>
      </c>
      <c r="C41" t="str">
        <f>'Full Data'!D74</f>
        <v>-</v>
      </c>
    </row>
    <row r="42" spans="1:3" x14ac:dyDescent="0.25">
      <c r="A42" s="7"/>
      <c r="B42" t="s">
        <v>32</v>
      </c>
      <c r="C42" t="str">
        <f>'Full Data'!D75</f>
        <v>-</v>
      </c>
    </row>
    <row r="43" spans="1:3" x14ac:dyDescent="0.25">
      <c r="A43" s="7"/>
      <c r="B43" t="s">
        <v>33</v>
      </c>
      <c r="C43" t="str">
        <f>'Full Data'!D76</f>
        <v>-</v>
      </c>
    </row>
    <row r="44" spans="1:3" x14ac:dyDescent="0.25">
      <c r="A44" s="7">
        <v>2018</v>
      </c>
      <c r="B44" t="s">
        <v>22</v>
      </c>
      <c r="C44" t="str">
        <f>'Full Data'!D77</f>
        <v>-</v>
      </c>
    </row>
    <row r="45" spans="1:3" x14ac:dyDescent="0.25">
      <c r="A45" s="7"/>
      <c r="B45" t="s">
        <v>23</v>
      </c>
      <c r="C45" t="str">
        <f>'Full Data'!D78</f>
        <v>-</v>
      </c>
    </row>
    <row r="46" spans="1:3" x14ac:dyDescent="0.25">
      <c r="A46" s="7"/>
      <c r="B46" t="s">
        <v>24</v>
      </c>
      <c r="C46" t="str">
        <f>'Full Data'!D79</f>
        <v>-</v>
      </c>
    </row>
    <row r="47" spans="1:3" x14ac:dyDescent="0.25">
      <c r="A47" s="7"/>
      <c r="B47" t="s">
        <v>25</v>
      </c>
      <c r="C47" t="str">
        <f>'Full Data'!D80</f>
        <v>-</v>
      </c>
    </row>
    <row r="48" spans="1:3" x14ac:dyDescent="0.25">
      <c r="A48" s="7"/>
      <c r="B48" t="s">
        <v>26</v>
      </c>
      <c r="C48" t="str">
        <f>'Full Data'!D81</f>
        <v>-</v>
      </c>
    </row>
    <row r="49" spans="1:3" x14ac:dyDescent="0.25">
      <c r="A49" s="7"/>
      <c r="B49" t="s">
        <v>27</v>
      </c>
      <c r="C49" t="str">
        <f>'Full Data'!D82</f>
        <v>-</v>
      </c>
    </row>
    <row r="50" spans="1:3" x14ac:dyDescent="0.25">
      <c r="A50" s="7"/>
      <c r="B50" t="s">
        <v>28</v>
      </c>
      <c r="C50" t="str">
        <f>'Full Data'!D83</f>
        <v>-</v>
      </c>
    </row>
    <row r="51" spans="1:3" x14ac:dyDescent="0.25">
      <c r="A51" s="7"/>
      <c r="B51" t="s">
        <v>29</v>
      </c>
      <c r="C51" t="str">
        <f>'Full Data'!D84</f>
        <v>-</v>
      </c>
    </row>
    <row r="52" spans="1:3" x14ac:dyDescent="0.25">
      <c r="A52" s="7"/>
      <c r="B52" t="s">
        <v>30</v>
      </c>
      <c r="C52">
        <f>'Full Data'!D85</f>
        <v>90</v>
      </c>
    </row>
    <row r="53" spans="1:3" x14ac:dyDescent="0.25">
      <c r="A53" s="7"/>
      <c r="B53" t="s">
        <v>31</v>
      </c>
      <c r="C53">
        <f>'Full Data'!D86</f>
        <v>59</v>
      </c>
    </row>
    <row r="54" spans="1:3" x14ac:dyDescent="0.25">
      <c r="A54" s="7"/>
      <c r="B54" t="s">
        <v>32</v>
      </c>
      <c r="C54">
        <f>'Full Data'!D87</f>
        <v>30</v>
      </c>
    </row>
    <row r="55" spans="1:3" x14ac:dyDescent="0.25">
      <c r="A55" s="7"/>
      <c r="B55" t="s">
        <v>33</v>
      </c>
      <c r="C55">
        <f>'Full Data'!D88</f>
        <v>21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14</v>
      </c>
      <c r="B1">
        <v>974</v>
      </c>
    </row>
    <row r="2" spans="1:7" x14ac:dyDescent="0.25">
      <c r="A2" t="s">
        <v>15</v>
      </c>
      <c r="B2" t="s">
        <v>16</v>
      </c>
    </row>
    <row r="3" spans="1:7" x14ac:dyDescent="0.25">
      <c r="A3" t="s">
        <v>17</v>
      </c>
      <c r="B3" t="s">
        <v>11</v>
      </c>
    </row>
    <row r="4" spans="1:7" x14ac:dyDescent="0.25">
      <c r="A4" t="s">
        <v>18</v>
      </c>
      <c r="B4" t="s">
        <v>8</v>
      </c>
    </row>
    <row r="5" spans="1:7" x14ac:dyDescent="0.25">
      <c r="A5" t="s">
        <v>10</v>
      </c>
      <c r="B5" t="s">
        <v>13</v>
      </c>
    </row>
    <row r="6" spans="1:7" x14ac:dyDescent="0.25">
      <c r="A6" t="s">
        <v>19</v>
      </c>
      <c r="B6" t="s">
        <v>12</v>
      </c>
    </row>
    <row r="7" spans="1:7" x14ac:dyDescent="0.25">
      <c r="A7" s="2" t="s">
        <v>10</v>
      </c>
      <c r="B7" s="2" t="s">
        <v>9</v>
      </c>
      <c r="C7" s="2" t="s">
        <v>20</v>
      </c>
      <c r="F7" s="2" t="s">
        <v>10</v>
      </c>
      <c r="G7" s="2" t="s">
        <v>21</v>
      </c>
    </row>
    <row r="8" spans="1:7" x14ac:dyDescent="0.25">
      <c r="A8" s="7">
        <v>2015</v>
      </c>
      <c r="B8" t="s">
        <v>22</v>
      </c>
      <c r="C8" t="str">
        <f>'Full Data'!C41</f>
        <v>-</v>
      </c>
      <c r="F8">
        <v>2015</v>
      </c>
      <c r="G8" s="3" t="e">
        <f>SUM(31*C8,28*C9,31*C10,30*C11,31*C12,30*C13,31*C14,31*C15,30*C16,31*C17,30*C18,31*C19)/365</f>
        <v>#VALUE!</v>
      </c>
    </row>
    <row r="9" spans="1:7" x14ac:dyDescent="0.25">
      <c r="A9" s="7"/>
      <c r="B9" t="s">
        <v>23</v>
      </c>
      <c r="C9" t="str">
        <f>'Full Data'!C42</f>
        <v>-</v>
      </c>
      <c r="F9">
        <v>2016</v>
      </c>
      <c r="G9" s="3" t="e">
        <f>SUM(31*C20,29*C21,31*C22,30*C23,31*C24,30*C25,31*C26,31*C27,30*C28,31*C29,30*C30,31*C31)/366</f>
        <v>#VALUE!</v>
      </c>
    </row>
    <row r="10" spans="1:7" x14ac:dyDescent="0.25">
      <c r="A10" s="7"/>
      <c r="B10" t="s">
        <v>24</v>
      </c>
      <c r="C10" t="str">
        <f>'Full Data'!C43</f>
        <v>-</v>
      </c>
      <c r="F10">
        <v>2017</v>
      </c>
      <c r="G10" s="3" t="e">
        <f>SUM(31*C32,28*C33,31*C34,30*C35,31*C36,30*C37,31*C38,31*C39,30*C40,31*C41,30*C42,31*C43)/365</f>
        <v>#VALUE!</v>
      </c>
    </row>
    <row r="11" spans="1:7" x14ac:dyDescent="0.25">
      <c r="A11" s="7"/>
      <c r="B11" t="s">
        <v>25</v>
      </c>
      <c r="C11" t="str">
        <f>'Full Data'!C44</f>
        <v>-</v>
      </c>
      <c r="F11">
        <v>2018</v>
      </c>
      <c r="G11" s="3" t="e">
        <f>SUM(31*C44,28*C45,31*C46,30*C47,31*C48,30*C49,31*C50,31*C51,30*C52,31*C53,30*C54,31*C55)/365</f>
        <v>#VALUE!</v>
      </c>
    </row>
    <row r="12" spans="1:7" x14ac:dyDescent="0.25">
      <c r="A12" s="7"/>
      <c r="B12" t="s">
        <v>26</v>
      </c>
      <c r="C12" t="str">
        <f>'Full Data'!C45</f>
        <v>-</v>
      </c>
    </row>
    <row r="13" spans="1:7" x14ac:dyDescent="0.25">
      <c r="A13" s="7"/>
      <c r="B13" t="s">
        <v>27</v>
      </c>
      <c r="C13" t="str">
        <f>'Full Data'!C46</f>
        <v>-</v>
      </c>
    </row>
    <row r="14" spans="1:7" x14ac:dyDescent="0.25">
      <c r="A14" s="7"/>
      <c r="B14" t="s">
        <v>28</v>
      </c>
      <c r="C14" t="str">
        <f>'Full Data'!C47</f>
        <v>-</v>
      </c>
    </row>
    <row r="15" spans="1:7" x14ac:dyDescent="0.25">
      <c r="A15" s="7"/>
      <c r="B15" t="s">
        <v>29</v>
      </c>
      <c r="C15" t="str">
        <f>'Full Data'!C48</f>
        <v>-</v>
      </c>
    </row>
    <row r="16" spans="1:7" x14ac:dyDescent="0.25">
      <c r="A16" s="7"/>
      <c r="B16" t="s">
        <v>30</v>
      </c>
      <c r="C16" t="str">
        <f>'Full Data'!C49</f>
        <v>-</v>
      </c>
    </row>
    <row r="17" spans="1:7" x14ac:dyDescent="0.25">
      <c r="A17" s="7"/>
      <c r="B17" t="s">
        <v>31</v>
      </c>
      <c r="C17" t="str">
        <f>'Full Data'!C50</f>
        <v>-</v>
      </c>
      <c r="F17" s="2" t="s">
        <v>9</v>
      </c>
      <c r="G17" s="2" t="s">
        <v>21</v>
      </c>
    </row>
    <row r="18" spans="1:7" x14ac:dyDescent="0.25">
      <c r="A18" s="7"/>
      <c r="B18" t="s">
        <v>32</v>
      </c>
      <c r="C18" t="str">
        <f>'Full Data'!C51</f>
        <v>-</v>
      </c>
      <c r="F18" t="s">
        <v>22</v>
      </c>
      <c r="G18" s="3" t="e">
        <f t="shared" ref="G18:G29" si="0">AVERAGE(C8,C20,C32,C44)</f>
        <v>#DIV/0!</v>
      </c>
    </row>
    <row r="19" spans="1:7" x14ac:dyDescent="0.25">
      <c r="A19" s="7"/>
      <c r="B19" t="s">
        <v>33</v>
      </c>
      <c r="C19" t="str">
        <f>'Full Data'!C52</f>
        <v>-</v>
      </c>
      <c r="F19" t="s">
        <v>23</v>
      </c>
      <c r="G19" s="3" t="e">
        <f t="shared" si="0"/>
        <v>#DIV/0!</v>
      </c>
    </row>
    <row r="20" spans="1:7" x14ac:dyDescent="0.25">
      <c r="A20" s="7">
        <v>2016</v>
      </c>
      <c r="B20" t="s">
        <v>22</v>
      </c>
      <c r="C20" t="str">
        <f>'Full Data'!C53</f>
        <v>-</v>
      </c>
      <c r="F20" t="s">
        <v>24</v>
      </c>
      <c r="G20" s="3" t="e">
        <f t="shared" si="0"/>
        <v>#DIV/0!</v>
      </c>
    </row>
    <row r="21" spans="1:7" x14ac:dyDescent="0.25">
      <c r="A21" s="7"/>
      <c r="B21" t="s">
        <v>23</v>
      </c>
      <c r="C21" t="str">
        <f>'Full Data'!C54</f>
        <v>-</v>
      </c>
      <c r="F21" t="s">
        <v>25</v>
      </c>
      <c r="G21" s="3" t="e">
        <f t="shared" si="0"/>
        <v>#DIV/0!</v>
      </c>
    </row>
    <row r="22" spans="1:7" x14ac:dyDescent="0.25">
      <c r="A22" s="7"/>
      <c r="B22" t="s">
        <v>24</v>
      </c>
      <c r="C22" t="str">
        <f>'Full Data'!C55</f>
        <v>-</v>
      </c>
      <c r="F22" t="s">
        <v>26</v>
      </c>
      <c r="G22" s="3" t="e">
        <f t="shared" si="0"/>
        <v>#DIV/0!</v>
      </c>
    </row>
    <row r="23" spans="1:7" x14ac:dyDescent="0.25">
      <c r="A23" s="7"/>
      <c r="B23" t="s">
        <v>25</v>
      </c>
      <c r="C23" t="str">
        <f>'Full Data'!C56</f>
        <v>-</v>
      </c>
      <c r="F23" t="s">
        <v>27</v>
      </c>
      <c r="G23" s="3" t="e">
        <f t="shared" si="0"/>
        <v>#DIV/0!</v>
      </c>
    </row>
    <row r="24" spans="1:7" x14ac:dyDescent="0.25">
      <c r="A24" s="7"/>
      <c r="B24" t="s">
        <v>26</v>
      </c>
      <c r="C24" t="str">
        <f>'Full Data'!C57</f>
        <v>-</v>
      </c>
      <c r="F24" t="s">
        <v>28</v>
      </c>
      <c r="G24" s="3" t="e">
        <f t="shared" si="0"/>
        <v>#DIV/0!</v>
      </c>
    </row>
    <row r="25" spans="1:7" x14ac:dyDescent="0.25">
      <c r="A25" s="7"/>
      <c r="B25" t="s">
        <v>27</v>
      </c>
      <c r="C25" t="str">
        <f>'Full Data'!C58</f>
        <v>-</v>
      </c>
      <c r="F25" t="s">
        <v>29</v>
      </c>
      <c r="G25" s="3" t="e">
        <f t="shared" si="0"/>
        <v>#DIV/0!</v>
      </c>
    </row>
    <row r="26" spans="1:7" x14ac:dyDescent="0.25">
      <c r="A26" s="7"/>
      <c r="B26" t="s">
        <v>28</v>
      </c>
      <c r="C26" t="str">
        <f>'Full Data'!C59</f>
        <v>-</v>
      </c>
      <c r="F26" t="s">
        <v>30</v>
      </c>
      <c r="G26" s="3">
        <f t="shared" si="0"/>
        <v>388</v>
      </c>
    </row>
    <row r="27" spans="1:7" x14ac:dyDescent="0.25">
      <c r="A27" s="7"/>
      <c r="B27" t="s">
        <v>29</v>
      </c>
      <c r="C27" t="str">
        <f>'Full Data'!C60</f>
        <v>-</v>
      </c>
      <c r="F27" t="s">
        <v>31</v>
      </c>
      <c r="G27" s="3">
        <f t="shared" si="0"/>
        <v>327</v>
      </c>
    </row>
    <row r="28" spans="1:7" x14ac:dyDescent="0.25">
      <c r="A28" s="7"/>
      <c r="B28" t="s">
        <v>30</v>
      </c>
      <c r="C28" t="str">
        <f>'Full Data'!C61</f>
        <v>-</v>
      </c>
      <c r="F28" t="s">
        <v>32</v>
      </c>
      <c r="G28" s="3">
        <f t="shared" si="0"/>
        <v>307</v>
      </c>
    </row>
    <row r="29" spans="1:7" x14ac:dyDescent="0.25">
      <c r="A29" s="7"/>
      <c r="B29" t="s">
        <v>31</v>
      </c>
      <c r="C29" t="str">
        <f>'Full Data'!C62</f>
        <v>-</v>
      </c>
      <c r="F29" t="s">
        <v>33</v>
      </c>
      <c r="G29" s="3">
        <f t="shared" si="0"/>
        <v>203</v>
      </c>
    </row>
    <row r="30" spans="1:7" x14ac:dyDescent="0.25">
      <c r="A30" s="7"/>
      <c r="B30" t="s">
        <v>32</v>
      </c>
      <c r="C30" t="str">
        <f>'Full Data'!C63</f>
        <v>-</v>
      </c>
    </row>
    <row r="31" spans="1:7" x14ac:dyDescent="0.25">
      <c r="A31" s="7"/>
      <c r="B31" t="s">
        <v>33</v>
      </c>
      <c r="C31" t="str">
        <f>'Full Data'!C64</f>
        <v>-</v>
      </c>
    </row>
    <row r="32" spans="1:7" x14ac:dyDescent="0.25">
      <c r="A32" s="7">
        <v>2017</v>
      </c>
      <c r="B32" t="s">
        <v>22</v>
      </c>
      <c r="C32" t="str">
        <f>'Full Data'!C65</f>
        <v>-</v>
      </c>
    </row>
    <row r="33" spans="1:3" x14ac:dyDescent="0.25">
      <c r="A33" s="7"/>
      <c r="B33" t="s">
        <v>23</v>
      </c>
      <c r="C33" t="str">
        <f>'Full Data'!C66</f>
        <v>-</v>
      </c>
    </row>
    <row r="34" spans="1:3" x14ac:dyDescent="0.25">
      <c r="A34" s="7"/>
      <c r="B34" t="s">
        <v>24</v>
      </c>
      <c r="C34" t="str">
        <f>'Full Data'!C67</f>
        <v>-</v>
      </c>
    </row>
    <row r="35" spans="1:3" x14ac:dyDescent="0.25">
      <c r="A35" s="7"/>
      <c r="B35" t="s">
        <v>25</v>
      </c>
      <c r="C35" t="str">
        <f>'Full Data'!C68</f>
        <v>-</v>
      </c>
    </row>
    <row r="36" spans="1:3" x14ac:dyDescent="0.25">
      <c r="A36" s="7"/>
      <c r="B36" t="s">
        <v>26</v>
      </c>
      <c r="C36" t="str">
        <f>'Full Data'!C69</f>
        <v>-</v>
      </c>
    </row>
    <row r="37" spans="1:3" x14ac:dyDescent="0.25">
      <c r="A37" s="7"/>
      <c r="B37" t="s">
        <v>27</v>
      </c>
      <c r="C37" t="str">
        <f>'Full Data'!C70</f>
        <v>-</v>
      </c>
    </row>
    <row r="38" spans="1:3" x14ac:dyDescent="0.25">
      <c r="A38" s="7"/>
      <c r="B38" t="s">
        <v>28</v>
      </c>
      <c r="C38" t="str">
        <f>'Full Data'!C71</f>
        <v>-</v>
      </c>
    </row>
    <row r="39" spans="1:3" x14ac:dyDescent="0.25">
      <c r="A39" s="7"/>
      <c r="B39" t="s">
        <v>29</v>
      </c>
      <c r="C39" t="str">
        <f>'Full Data'!C72</f>
        <v>-</v>
      </c>
    </row>
    <row r="40" spans="1:3" x14ac:dyDescent="0.25">
      <c r="A40" s="7"/>
      <c r="B40" t="s">
        <v>30</v>
      </c>
      <c r="C40" t="str">
        <f>'Full Data'!C73</f>
        <v>-</v>
      </c>
    </row>
    <row r="41" spans="1:3" x14ac:dyDescent="0.25">
      <c r="A41" s="7"/>
      <c r="B41" t="s">
        <v>31</v>
      </c>
      <c r="C41" t="str">
        <f>'Full Data'!C74</f>
        <v>-</v>
      </c>
    </row>
    <row r="42" spans="1:3" x14ac:dyDescent="0.25">
      <c r="A42" s="7"/>
      <c r="B42" t="s">
        <v>32</v>
      </c>
      <c r="C42" t="str">
        <f>'Full Data'!C75</f>
        <v>-</v>
      </c>
    </row>
    <row r="43" spans="1:3" x14ac:dyDescent="0.25">
      <c r="A43" s="7"/>
      <c r="B43" t="s">
        <v>33</v>
      </c>
      <c r="C43" t="str">
        <f>'Full Data'!C76</f>
        <v>-</v>
      </c>
    </row>
    <row r="44" spans="1:3" x14ac:dyDescent="0.25">
      <c r="A44" s="7">
        <v>2018</v>
      </c>
      <c r="B44" t="s">
        <v>22</v>
      </c>
      <c r="C44" t="str">
        <f>'Full Data'!C77</f>
        <v>-</v>
      </c>
    </row>
    <row r="45" spans="1:3" x14ac:dyDescent="0.25">
      <c r="A45" s="7"/>
      <c r="B45" t="s">
        <v>23</v>
      </c>
      <c r="C45" t="str">
        <f>'Full Data'!C78</f>
        <v>-</v>
      </c>
    </row>
    <row r="46" spans="1:3" x14ac:dyDescent="0.25">
      <c r="A46" s="7"/>
      <c r="B46" t="s">
        <v>24</v>
      </c>
      <c r="C46" t="str">
        <f>'Full Data'!C79</f>
        <v>-</v>
      </c>
    </row>
    <row r="47" spans="1:3" x14ac:dyDescent="0.25">
      <c r="A47" s="7"/>
      <c r="B47" t="s">
        <v>25</v>
      </c>
      <c r="C47" t="str">
        <f>'Full Data'!C80</f>
        <v>-</v>
      </c>
    </row>
    <row r="48" spans="1:3" x14ac:dyDescent="0.25">
      <c r="A48" s="7"/>
      <c r="B48" t="s">
        <v>26</v>
      </c>
      <c r="C48" t="str">
        <f>'Full Data'!C81</f>
        <v>-</v>
      </c>
    </row>
    <row r="49" spans="1:3" x14ac:dyDescent="0.25">
      <c r="A49" s="7"/>
      <c r="B49" t="s">
        <v>27</v>
      </c>
      <c r="C49" t="str">
        <f>'Full Data'!C82</f>
        <v>-</v>
      </c>
    </row>
    <row r="50" spans="1:3" x14ac:dyDescent="0.25">
      <c r="A50" s="7"/>
      <c r="B50" t="s">
        <v>28</v>
      </c>
      <c r="C50" t="str">
        <f>'Full Data'!C83</f>
        <v>-</v>
      </c>
    </row>
    <row r="51" spans="1:3" x14ac:dyDescent="0.25">
      <c r="A51" s="7"/>
      <c r="B51" t="s">
        <v>29</v>
      </c>
      <c r="C51" t="str">
        <f>'Full Data'!C84</f>
        <v>-</v>
      </c>
    </row>
    <row r="52" spans="1:3" x14ac:dyDescent="0.25">
      <c r="A52" s="7"/>
      <c r="B52" t="s">
        <v>30</v>
      </c>
      <c r="C52">
        <f>'Full Data'!C85</f>
        <v>388</v>
      </c>
    </row>
    <row r="53" spans="1:3" x14ac:dyDescent="0.25">
      <c r="A53" s="7"/>
      <c r="B53" t="s">
        <v>31</v>
      </c>
      <c r="C53">
        <f>'Full Data'!C86</f>
        <v>327</v>
      </c>
    </row>
    <row r="54" spans="1:3" x14ac:dyDescent="0.25">
      <c r="A54" s="7"/>
      <c r="B54" t="s">
        <v>32</v>
      </c>
      <c r="C54">
        <f>'Full Data'!C87</f>
        <v>307</v>
      </c>
    </row>
    <row r="55" spans="1:3" x14ac:dyDescent="0.25">
      <c r="A55" s="7"/>
      <c r="B55" t="s">
        <v>33</v>
      </c>
      <c r="C55">
        <f>'Full Data'!C88</f>
        <v>203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974-Summed</vt:lpstr>
      <vt:lpstr>C974-Channel8</vt:lpstr>
      <vt:lpstr>C974-Channel7</vt:lpstr>
      <vt:lpstr>C974-Channel6</vt:lpstr>
      <vt:lpstr>C974-Channel5</vt:lpstr>
      <vt:lpstr>C974-Channel4</vt:lpstr>
      <vt:lpstr>C974-Channel3</vt:lpstr>
      <vt:lpstr>C974-Channel2</vt:lpstr>
      <vt:lpstr>C974-Channel1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2019-01-24T14:47:28Z</dcterms:created>
  <dcterms:modified xsi:type="dcterms:W3CDTF">2019-01-25T12:15:11Z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