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DT2015" sheetId="1" r:id="rId1"/>
  </sheets>
  <calcPr calcId="145621"/>
</workbook>
</file>

<file path=xl/calcChain.xml><?xml version="1.0" encoding="utf-8"?>
<calcChain xmlns="http://schemas.openxmlformats.org/spreadsheetml/2006/main">
  <c r="O47" i="1" l="1"/>
  <c r="O31" i="1"/>
  <c r="O36" i="1"/>
  <c r="O66" i="1"/>
  <c r="O30" i="1"/>
  <c r="O33" i="1"/>
  <c r="O57" i="1"/>
  <c r="O24" i="1"/>
  <c r="O41" i="1"/>
  <c r="O14" i="1"/>
  <c r="O40" i="1"/>
  <c r="O26" i="1"/>
  <c r="O32" i="1"/>
  <c r="O43" i="1"/>
  <c r="O58" i="1"/>
  <c r="O63" i="1"/>
  <c r="O51" i="1"/>
  <c r="O64" i="1"/>
  <c r="O10" i="1"/>
  <c r="O45" i="1"/>
  <c r="O35" i="1"/>
  <c r="O49" i="1"/>
  <c r="O18" i="1"/>
  <c r="O16" i="1"/>
  <c r="O7" i="1"/>
  <c r="O8" i="1"/>
  <c r="O50" i="1"/>
  <c r="O29" i="1"/>
  <c r="O39" i="1"/>
  <c r="O54" i="1"/>
  <c r="O19" i="1"/>
  <c r="O44" i="1"/>
  <c r="O17" i="1"/>
  <c r="O15" i="1"/>
  <c r="O20" i="1"/>
  <c r="O9" i="1"/>
  <c r="O34" i="1"/>
  <c r="O22" i="1"/>
  <c r="O3" i="1"/>
  <c r="O5" i="1"/>
  <c r="O4" i="1"/>
  <c r="O21" i="1"/>
  <c r="O23" i="1"/>
  <c r="O55" i="1"/>
  <c r="O28" i="1"/>
  <c r="O37" i="1"/>
  <c r="O27" i="1"/>
  <c r="O2" i="1"/>
  <c r="O6" i="1"/>
  <c r="O13" i="1"/>
  <c r="O12" i="1"/>
  <c r="O61" i="1"/>
  <c r="O65" i="1"/>
  <c r="O11" i="1"/>
  <c r="O56" i="1"/>
  <c r="O59" i="1"/>
  <c r="O62" i="1"/>
  <c r="O38" i="1"/>
</calcChain>
</file>

<file path=xl/sharedStrings.xml><?xml version="1.0" encoding="utf-8"?>
<sst xmlns="http://schemas.openxmlformats.org/spreadsheetml/2006/main" count="297" uniqueCount="207">
  <si>
    <t>Code</t>
  </si>
  <si>
    <t>X (m)</t>
  </si>
  <si>
    <t>Y</t>
  </si>
  <si>
    <t>Site Description 2012</t>
  </si>
  <si>
    <t>Type</t>
  </si>
  <si>
    <t>AQMA Transport Corridor</t>
  </si>
  <si>
    <t>Park  Outside AQMA</t>
  </si>
  <si>
    <t>BH6</t>
  </si>
  <si>
    <t>Lewes Road south of Gyratory</t>
  </si>
  <si>
    <t>K-CL</t>
  </si>
  <si>
    <t>A2073 Lewes Road Corridor</t>
  </si>
  <si>
    <t>C01</t>
  </si>
  <si>
    <t>East Street, Old Town</t>
  </si>
  <si>
    <t>F</t>
  </si>
  <si>
    <t>Old Town Outside AQMA</t>
  </si>
  <si>
    <t>C02</t>
  </si>
  <si>
    <t>Pool Valley Coach Station</t>
  </si>
  <si>
    <t>Close to Coach Station &amp; Sea Front</t>
  </si>
  <si>
    <t>DT 40</t>
  </si>
  <si>
    <t>C03</t>
  </si>
  <si>
    <t xml:space="preserve">St James Street </t>
  </si>
  <si>
    <t>B2118 Central Brighton</t>
  </si>
  <si>
    <t>New</t>
  </si>
  <si>
    <t>C03-15</t>
  </si>
  <si>
    <t>St James Street Lamp Post</t>
  </si>
  <si>
    <t>R</t>
  </si>
  <si>
    <t>C04</t>
  </si>
  <si>
    <t>Castle Square east of East Street</t>
  </si>
  <si>
    <t>B2066 Central Brighton 2350 buses a day</t>
  </si>
  <si>
    <t>C05-12</t>
  </si>
  <si>
    <t xml:space="preserve">Pavilion Gardens Background </t>
  </si>
  <si>
    <t>B</t>
  </si>
  <si>
    <t>DT 86</t>
  </si>
  <si>
    <t>C08</t>
  </si>
  <si>
    <t xml:space="preserve">Pavilion Gardens North Gate  </t>
  </si>
  <si>
    <t>Set Back from A23 Valley Gardens</t>
  </si>
  <si>
    <t>DT 09</t>
  </si>
  <si>
    <t>C09</t>
  </si>
  <si>
    <t>Marlborough Place (A23)</t>
  </si>
  <si>
    <t>A23 Valley Gardens &gt;1000 buses a day</t>
  </si>
  <si>
    <t>BH10</t>
  </si>
  <si>
    <t>C10-12</t>
  </si>
  <si>
    <t xml:space="preserve">North Street next to Ship Street </t>
  </si>
  <si>
    <t>F-CL</t>
  </si>
  <si>
    <t>DT 77</t>
  </si>
  <si>
    <t>C11</t>
  </si>
  <si>
    <t>North Street Middle</t>
  </si>
  <si>
    <t>C11-12</t>
  </si>
  <si>
    <t>North Street East of Clock Tower*</t>
  </si>
  <si>
    <t>K</t>
  </si>
  <si>
    <t>C12</t>
  </si>
  <si>
    <t xml:space="preserve">Queens Road north of Clock Tower </t>
  </si>
  <si>
    <t>A2010 approach to Main Station</t>
  </si>
  <si>
    <t>C12-13</t>
  </si>
  <si>
    <t>Main Station taxi rank Queens Road</t>
  </si>
  <si>
    <t>C13-14</t>
  </si>
  <si>
    <t>Lower Dyke Rd nr Churchill Sq</t>
  </si>
  <si>
    <t>B2066 Central Brighton 1250 buses a day</t>
  </si>
  <si>
    <t>C14</t>
  </si>
  <si>
    <t>70-81 West Street</t>
  </si>
  <si>
    <t>DT10</t>
  </si>
  <si>
    <t>C15</t>
  </si>
  <si>
    <t>Gloucester Place (A23)</t>
  </si>
  <si>
    <t>A23 Valley Gardens</t>
  </si>
  <si>
    <t>DT 11</t>
  </si>
  <si>
    <t>C16</t>
  </si>
  <si>
    <t>York Place (A23)</t>
  </si>
  <si>
    <t>Moved</t>
  </si>
  <si>
    <t>C17-12</t>
  </si>
  <si>
    <t xml:space="preserve">Cheapside nr London Road </t>
  </si>
  <si>
    <t>A23 London Road Area Confined Space</t>
  </si>
  <si>
    <t>C18</t>
  </si>
  <si>
    <t>Oxford Street near London Road</t>
  </si>
  <si>
    <t>A23 London Road Area  1800 buses a day</t>
  </si>
  <si>
    <t>C18-14</t>
  </si>
  <si>
    <t>London Road near Oxford Place</t>
  </si>
  <si>
    <t>DT 27a</t>
  </si>
  <si>
    <t>C19</t>
  </si>
  <si>
    <t>Oxford Street near Ditching Rd</t>
  </si>
  <si>
    <t>A23 London Road Area</t>
  </si>
  <si>
    <t>DT 25</t>
  </si>
  <si>
    <t>C20</t>
  </si>
  <si>
    <t>Ditchling Road near Viaduct Terrace</t>
  </si>
  <si>
    <t>A23 City Approach</t>
  </si>
  <si>
    <t>DT 24</t>
  </si>
  <si>
    <t>C21</t>
  </si>
  <si>
    <t>Viaduct Terrace nr Ditchling Road</t>
  </si>
  <si>
    <t>A23 City Approach ~ poor flow at lights</t>
  </si>
  <si>
    <t>DT 17</t>
  </si>
  <si>
    <t>C23</t>
  </si>
  <si>
    <t>London Road near Preston Circus</t>
  </si>
  <si>
    <t>DT 16</t>
  </si>
  <si>
    <t>C24</t>
  </si>
  <si>
    <t xml:space="preserve">New England Road nr Preston C </t>
  </si>
  <si>
    <t xml:space="preserve">A270 western approach to Preston Circus </t>
  </si>
  <si>
    <t>C25</t>
  </si>
  <si>
    <t>New England Road nr Argyle Road</t>
  </si>
  <si>
    <t>C27</t>
  </si>
  <si>
    <t>Trafalgar Street, North Laine</t>
  </si>
  <si>
    <t>Confined North Laine</t>
  </si>
  <si>
    <t>C28</t>
  </si>
  <si>
    <t>Frederick Place, North Laine</t>
  </si>
  <si>
    <t>C29-14</t>
  </si>
  <si>
    <t>51 Kings Road</t>
  </si>
  <si>
    <t>E01</t>
  </si>
  <si>
    <t>Preston Road nr Preston Circus</t>
  </si>
  <si>
    <t>A23 Out of City</t>
  </si>
  <si>
    <t>DT 21</t>
  </si>
  <si>
    <t>E02</t>
  </si>
  <si>
    <t>Preston Road near Preston Drove</t>
  </si>
  <si>
    <t>E02-12</t>
  </si>
  <si>
    <t>The Drove West of Railway Tunnel</t>
  </si>
  <si>
    <t>Confined Hill Climb</t>
  </si>
  <si>
    <t>DT 22</t>
  </si>
  <si>
    <t>E06</t>
  </si>
  <si>
    <t>Beaconsfield Road nr Ditchling Rise</t>
  </si>
  <si>
    <t>E07-12</t>
  </si>
  <si>
    <t>Lewes Road Elm Grove Junction</t>
  </si>
  <si>
    <t>A2073 Lewes Road Corridor &gt;1000 buses a day</t>
  </si>
  <si>
    <t>E08</t>
  </si>
  <si>
    <t>Lewes Rd South of Gyratory</t>
  </si>
  <si>
    <t>E10</t>
  </si>
  <si>
    <t>Lewes Rd on Gyratory</t>
  </si>
  <si>
    <t xml:space="preserve">DT 31 </t>
  </si>
  <si>
    <t>E12</t>
  </si>
  <si>
    <t xml:space="preserve">Hollingdean Road </t>
  </si>
  <si>
    <t>Spur off A2073 Lewes Road Corridor</t>
  </si>
  <si>
    <t>DT 32</t>
  </si>
  <si>
    <t>E14</t>
  </si>
  <si>
    <t>Lewes Road north of Gyratory</t>
  </si>
  <si>
    <t>E15-12</t>
  </si>
  <si>
    <t>Coombe Terrace, Lewes Road</t>
  </si>
  <si>
    <t>DT 38</t>
  </si>
  <si>
    <t>E16</t>
  </si>
  <si>
    <t xml:space="preserve">Grand Parade nr Morley St (A23) </t>
  </si>
  <si>
    <t>E16-15</t>
  </si>
  <si>
    <t>37 Grand Parade Middle</t>
  </si>
  <si>
    <t>DT 08</t>
  </si>
  <si>
    <t>E17</t>
  </si>
  <si>
    <t xml:space="preserve">Grand Parade nr Edward St (A23) </t>
  </si>
  <si>
    <t>E17-13</t>
  </si>
  <si>
    <t>10/11 Paston Place 8th taxi rank space</t>
  </si>
  <si>
    <t>East Kemp Town Outside AQMA</t>
  </si>
  <si>
    <t>E17-15</t>
  </si>
  <si>
    <t>174 Edward Street</t>
  </si>
  <si>
    <t>DT43</t>
  </si>
  <si>
    <t>E18</t>
  </si>
  <si>
    <t>Eastern Road opposite hospital site</t>
  </si>
  <si>
    <t>Eastern Road Corridor (remaining tube of four)</t>
  </si>
  <si>
    <t>DT 78</t>
  </si>
  <si>
    <t>E21</t>
  </si>
  <si>
    <t>Vicarage Lane, Rottingdean</t>
  </si>
  <si>
    <t>B2123 Rottingdean Vicarage Lane nr High Street</t>
  </si>
  <si>
    <t>DT 79</t>
  </si>
  <si>
    <t>E22</t>
  </si>
  <si>
    <t>High Street Rottingdean (east side)</t>
  </si>
  <si>
    <t>B2123 Rottingdean High Street</t>
  </si>
  <si>
    <t>E23</t>
  </si>
  <si>
    <t>High Street Rottingdean (west side)</t>
  </si>
  <si>
    <t>DT 05</t>
  </si>
  <si>
    <t>W01</t>
  </si>
  <si>
    <t>Queens Road nr Brighton Station</t>
  </si>
  <si>
    <t>W02</t>
  </si>
  <si>
    <t>Surrey Street</t>
  </si>
  <si>
    <t>DT 06</t>
  </si>
  <si>
    <t>W03</t>
  </si>
  <si>
    <t>Terminus Road nr Brighton Station</t>
  </si>
  <si>
    <t>DT 73</t>
  </si>
  <si>
    <t>W04</t>
  </si>
  <si>
    <t>Chatham Place nr New England Road</t>
  </si>
  <si>
    <t>DT 74</t>
  </si>
  <si>
    <t>W05</t>
  </si>
  <si>
    <t>Old Shoreham Rd Hill nr Chatham</t>
  </si>
  <si>
    <t>W07</t>
  </si>
  <si>
    <t>108 Dyke Road</t>
  </si>
  <si>
    <t>DT 69</t>
  </si>
  <si>
    <t>W08</t>
  </si>
  <si>
    <t xml:space="preserve">Buckingham Place nr Seven Dials </t>
  </si>
  <si>
    <t>DT 76</t>
  </si>
  <si>
    <t>W10</t>
  </si>
  <si>
    <t>Western Road west of Churchill Sq</t>
  </si>
  <si>
    <t>W12-12</t>
  </si>
  <si>
    <t xml:space="preserve">Church Road Hove near Hove Street </t>
  </si>
  <si>
    <t>B2066 Hove west of LEZ</t>
  </si>
  <si>
    <t>DT 57</t>
  </si>
  <si>
    <t>W16</t>
  </si>
  <si>
    <t xml:space="preserve">Wellington Rd - Basin Road Junction </t>
  </si>
  <si>
    <t xml:space="preserve">A259 Portslade  Freight Route </t>
  </si>
  <si>
    <t>DR 59a</t>
  </si>
  <si>
    <t>W17</t>
  </si>
  <si>
    <t>Wellington Rd - Church Rd Junction</t>
  </si>
  <si>
    <t>W18</t>
  </si>
  <si>
    <t>Vale Park, Portslade Background</t>
  </si>
  <si>
    <t>DT 58a</t>
  </si>
  <si>
    <t>W19</t>
  </si>
  <si>
    <t xml:space="preserve">Trafalgar Road, Portslade </t>
  </si>
  <si>
    <t>B2139 Portslade  Freight Route &gt; 900 HGV a day</t>
  </si>
  <si>
    <t>W20-12</t>
  </si>
  <si>
    <t>Trafalgar Road Lamp, Portslade</t>
  </si>
  <si>
    <t>W21</t>
  </si>
  <si>
    <t xml:space="preserve">Sackville Road at Hove Park PH </t>
  </si>
  <si>
    <t>A2023 Sackville Road approach to Old Shoreham Road</t>
  </si>
  <si>
    <t>W22</t>
  </si>
  <si>
    <t>The Grand Kingsway</t>
  </si>
  <si>
    <t>Old Code</t>
  </si>
  <si>
    <t>5year Av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</si>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</sst>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0" fontId="4" fillId="2" borderId="0" xfId="0" applyFont="1" applyFill="1"/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right"/>
    </xf>
    <xf numFmtId="164" fontId="3" fillId="0" borderId="0" xfId="0" applyNumberFormat="1" applyFont="1" applyBorder="1"/>
    <xf numFmtId="0" fontId="2" fillId="3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4" borderId="0" xfId="0" applyFont="1" applyFill="1"/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5" borderId="0" xfId="0" applyFill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0" fillId="4" borderId="0" xfId="0" applyFill="1"/>
    <xf numFmtId="0" fontId="3" fillId="0" borderId="1" xfId="0" applyFont="1" applyBorder="1" applyAlignment="1">
      <alignment horizontal="left"/>
    </xf>
    <xf numFmtId="0" fontId="0" fillId="6" borderId="0" xfId="0" applyFill="1"/>
    <xf numFmtId="0" fontId="3" fillId="0" borderId="0" xfId="0" applyFont="1" applyBorder="1" applyAlignment="1">
      <alignment horizontal="center"/>
    </xf>
    <xf numFmtId="0" fontId="1" fillId="0" borderId="0" xfId="0" applyFont="1" applyFill="1" applyBorder="1"/>
    <xf numFmtId="0" fontId="4" fillId="7" borderId="0" xfId="0" applyFont="1" applyFill="1"/>
    <xf numFmtId="0" fontId="0" fillId="8" borderId="0" xfId="0" applyFill="1"/>
    <xf numFmtId="0" fontId="3" fillId="0" borderId="1" xfId="0" applyNumberFormat="1" applyFont="1" applyBorder="1"/>
    <xf numFmtId="0" fontId="2" fillId="9" borderId="0" xfId="0" applyFont="1" applyFill="1"/>
    <xf numFmtId="0" fontId="3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/>
    <xf numFmtId="164" fontId="1" fillId="0" borderId="0" xfId="0" applyNumberFormat="1" applyFont="1" applyBorder="1" applyAlignment="1">
      <alignment horizontal="right"/>
    </xf>
    <xf numFmtId="0" fontId="4" fillId="0" borderId="1" xfId="0" applyFont="1" applyBorder="1"/>
    <xf numFmtId="164" fontId="1" fillId="0" borderId="1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25" zoomScale="85" zoomScaleNormal="85" workbookViewId="0">
      <selection activeCell="K48" sqref="K48"/>
    </sheetView>
  </sheetViews>
  <sheetFormatPr defaultRowHeight="15" x14ac:dyDescent="0.25"/>
  <cols>
    <col min="1" max="1" width="12.28515625" customWidth="1"/>
    <col min="5" max="5" width="38.85546875" customWidth="1"/>
    <col min="14" max="14" width="10.140625" customWidth="1"/>
    <col min="15" max="15" width="11.28515625" customWidth="1"/>
    <col min="16" max="16" width="42.140625" customWidth="1"/>
  </cols>
  <sheetData>
    <row r="1" spans="1:16" ht="15.75" x14ac:dyDescent="0.25">
      <c r="A1" s="1" t="s">
        <v>204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>
        <v>2009</v>
      </c>
      <c r="H1" s="3">
        <v>2010</v>
      </c>
      <c r="I1" s="4">
        <v>2011</v>
      </c>
      <c r="J1" s="5">
        <v>2012</v>
      </c>
      <c r="K1" s="5">
        <v>2013</v>
      </c>
      <c r="L1" s="5">
        <v>2014</v>
      </c>
      <c r="M1" s="6">
        <v>2015</v>
      </c>
      <c r="N1" s="6" t="s">
        <v>206</v>
      </c>
      <c r="O1" s="7" t="s">
        <v>205</v>
      </c>
      <c r="P1" s="53" t="s">
        <v>5</v>
      </c>
    </row>
    <row r="2" spans="1:16" ht="15.75" x14ac:dyDescent="0.25">
      <c r="A2" s="1"/>
      <c r="B2" s="1" t="s">
        <v>47</v>
      </c>
      <c r="C2" s="14">
        <v>530890</v>
      </c>
      <c r="D2" s="14">
        <v>104302</v>
      </c>
      <c r="E2" s="28" t="s">
        <v>48</v>
      </c>
      <c r="F2" s="11" t="s">
        <v>49</v>
      </c>
      <c r="G2" s="10"/>
      <c r="H2" s="15"/>
      <c r="I2" s="32"/>
      <c r="J2" s="15">
        <v>114.29599999999999</v>
      </c>
      <c r="K2" s="15">
        <v>114.8</v>
      </c>
      <c r="L2" s="16">
        <v>121.5</v>
      </c>
      <c r="M2" s="18">
        <v>91.9</v>
      </c>
      <c r="N2" s="22">
        <v>10</v>
      </c>
      <c r="O2" s="13">
        <f>AVERAGE(H2:L2)</f>
        <v>116.86533333333334</v>
      </c>
      <c r="P2" s="26" t="s">
        <v>28</v>
      </c>
    </row>
    <row r="3" spans="1:16" ht="15.75" x14ac:dyDescent="0.25">
      <c r="A3" s="1"/>
      <c r="B3" s="1" t="s">
        <v>74</v>
      </c>
      <c r="C3" s="14">
        <v>531376</v>
      </c>
      <c r="D3" s="14">
        <v>105012</v>
      </c>
      <c r="E3" s="9" t="s">
        <v>75</v>
      </c>
      <c r="F3" s="9" t="s">
        <v>25</v>
      </c>
      <c r="G3" s="10"/>
      <c r="H3" s="15"/>
      <c r="I3" s="15"/>
      <c r="J3" s="15"/>
      <c r="K3" s="20"/>
      <c r="L3" s="16">
        <v>76.400000000000006</v>
      </c>
      <c r="M3" s="18">
        <v>75.7</v>
      </c>
      <c r="N3" s="22">
        <v>10</v>
      </c>
      <c r="O3" s="13">
        <f>AVERAGE(H3:L3)</f>
        <v>76.400000000000006</v>
      </c>
      <c r="P3" s="30" t="s">
        <v>73</v>
      </c>
    </row>
    <row r="4" spans="1:16" ht="15.75" x14ac:dyDescent="0.25">
      <c r="A4" s="31" t="s">
        <v>67</v>
      </c>
      <c r="B4" s="1" t="s">
        <v>68</v>
      </c>
      <c r="C4" s="14">
        <v>531364</v>
      </c>
      <c r="D4" s="14">
        <v>104982</v>
      </c>
      <c r="E4" s="11" t="s">
        <v>69</v>
      </c>
      <c r="F4" s="11" t="s">
        <v>13</v>
      </c>
      <c r="G4" s="10"/>
      <c r="H4" s="15"/>
      <c r="I4" s="16"/>
      <c r="J4" s="15">
        <v>62.881</v>
      </c>
      <c r="K4" s="15">
        <v>56.9</v>
      </c>
      <c r="L4" s="16">
        <v>64.2</v>
      </c>
      <c r="M4" s="18">
        <v>61.3</v>
      </c>
      <c r="N4" s="22">
        <v>10</v>
      </c>
      <c r="O4" s="13">
        <f>AVERAGE(H4:L4)</f>
        <v>61.326999999999998</v>
      </c>
      <c r="P4" s="30" t="s">
        <v>70</v>
      </c>
    </row>
    <row r="5" spans="1:16" ht="15.75" x14ac:dyDescent="0.25">
      <c r="A5" s="1"/>
      <c r="B5" s="1" t="s">
        <v>71</v>
      </c>
      <c r="C5" s="14">
        <v>531373</v>
      </c>
      <c r="D5" s="14">
        <v>105136</v>
      </c>
      <c r="E5" s="11" t="s">
        <v>72</v>
      </c>
      <c r="F5" s="9" t="s">
        <v>13</v>
      </c>
      <c r="G5" s="24"/>
      <c r="H5" s="15">
        <v>76.599999999999994</v>
      </c>
      <c r="I5" s="15">
        <v>65.435999999999993</v>
      </c>
      <c r="J5" s="15">
        <v>64.974000000000004</v>
      </c>
      <c r="K5" s="15">
        <v>68.599999999999994</v>
      </c>
      <c r="L5" s="16">
        <v>62.1</v>
      </c>
      <c r="M5" s="18">
        <v>60.2</v>
      </c>
      <c r="N5" s="22">
        <v>10</v>
      </c>
      <c r="O5" s="13">
        <f>AVERAGE(H5:N5)</f>
        <v>58.272857142857148</v>
      </c>
      <c r="P5" s="30" t="s">
        <v>73</v>
      </c>
    </row>
    <row r="6" spans="1:16" ht="15.75" x14ac:dyDescent="0.25">
      <c r="A6" s="27" t="s">
        <v>44</v>
      </c>
      <c r="B6" s="1" t="s">
        <v>45</v>
      </c>
      <c r="C6" s="14">
        <v>530947</v>
      </c>
      <c r="D6" s="14">
        <v>104284</v>
      </c>
      <c r="E6" s="5" t="s">
        <v>46</v>
      </c>
      <c r="F6" s="9" t="s">
        <v>13</v>
      </c>
      <c r="G6" s="10">
        <v>71.5</v>
      </c>
      <c r="H6" s="15">
        <v>73.400000000000006</v>
      </c>
      <c r="I6" s="15">
        <v>79.048000000000002</v>
      </c>
      <c r="J6" s="15">
        <v>82.992000000000004</v>
      </c>
      <c r="K6" s="15">
        <v>84.6</v>
      </c>
      <c r="L6" s="16">
        <v>68.3</v>
      </c>
      <c r="M6" s="18">
        <v>59.8</v>
      </c>
      <c r="N6" s="22">
        <v>10</v>
      </c>
      <c r="O6" s="13">
        <f>AVERAGE(H6:L6)</f>
        <v>77.667999999999992</v>
      </c>
      <c r="P6" s="26" t="s">
        <v>28</v>
      </c>
    </row>
    <row r="7" spans="1:16" ht="15.75" x14ac:dyDescent="0.25">
      <c r="A7" s="54"/>
      <c r="B7" s="31" t="s">
        <v>119</v>
      </c>
      <c r="C7" s="34">
        <v>532107</v>
      </c>
      <c r="D7" s="34">
        <v>105735</v>
      </c>
      <c r="E7" s="9" t="s">
        <v>120</v>
      </c>
      <c r="F7" s="9" t="s">
        <v>13</v>
      </c>
      <c r="G7" s="10"/>
      <c r="H7" s="9"/>
      <c r="I7" s="9"/>
      <c r="J7" s="9"/>
      <c r="K7" s="9"/>
      <c r="L7" s="28"/>
      <c r="M7" s="40">
        <v>57.1</v>
      </c>
      <c r="N7" s="22">
        <v>10</v>
      </c>
      <c r="O7" s="13">
        <f>AVERAGE(H7:N7)</f>
        <v>33.549999999999997</v>
      </c>
      <c r="P7" s="19" t="s">
        <v>118</v>
      </c>
    </row>
    <row r="8" spans="1:16" ht="15.75" x14ac:dyDescent="0.25">
      <c r="A8" s="8"/>
      <c r="B8" s="31" t="s">
        <v>116</v>
      </c>
      <c r="C8" s="34">
        <v>531805</v>
      </c>
      <c r="D8" s="39">
        <v>105303</v>
      </c>
      <c r="E8" s="9" t="s">
        <v>117</v>
      </c>
      <c r="F8" s="9" t="s">
        <v>13</v>
      </c>
      <c r="G8" s="10"/>
      <c r="H8" s="15"/>
      <c r="I8" s="32"/>
      <c r="J8" s="15">
        <v>67.430999999999997</v>
      </c>
      <c r="K8" s="15">
        <v>65.8</v>
      </c>
      <c r="L8" s="16">
        <v>60</v>
      </c>
      <c r="M8" s="18">
        <v>54.9</v>
      </c>
      <c r="N8" s="22">
        <v>7</v>
      </c>
      <c r="O8" s="13">
        <f>AVERAGE(H8:L8)</f>
        <v>64.410333333333327</v>
      </c>
      <c r="P8" s="19" t="s">
        <v>118</v>
      </c>
    </row>
    <row r="9" spans="1:16" ht="15.75" x14ac:dyDescent="0.25">
      <c r="A9" s="31" t="s">
        <v>84</v>
      </c>
      <c r="B9" s="31" t="s">
        <v>85</v>
      </c>
      <c r="C9" s="34">
        <v>531451</v>
      </c>
      <c r="D9" s="34">
        <v>105356</v>
      </c>
      <c r="E9" s="37" t="s">
        <v>86</v>
      </c>
      <c r="F9" s="9" t="s">
        <v>13</v>
      </c>
      <c r="G9" s="10">
        <v>68.7</v>
      </c>
      <c r="H9" s="9">
        <v>72.8</v>
      </c>
      <c r="I9" s="15">
        <v>70.930000000000007</v>
      </c>
      <c r="J9" s="15">
        <v>62.425999999999995</v>
      </c>
      <c r="K9" s="15">
        <v>57.9</v>
      </c>
      <c r="L9" s="16">
        <v>62.7</v>
      </c>
      <c r="M9" s="18">
        <v>54.6</v>
      </c>
      <c r="N9" s="22">
        <v>10</v>
      </c>
      <c r="O9" s="13">
        <f>AVERAGE(H9:L9)</f>
        <v>65.351199999999992</v>
      </c>
      <c r="P9" s="30" t="s">
        <v>87</v>
      </c>
    </row>
    <row r="10" spans="1:16" ht="15.75" x14ac:dyDescent="0.25">
      <c r="A10" s="31" t="s">
        <v>137</v>
      </c>
      <c r="B10" s="31" t="s">
        <v>138</v>
      </c>
      <c r="C10" s="34">
        <v>531396</v>
      </c>
      <c r="D10" s="34">
        <v>104344</v>
      </c>
      <c r="E10" s="9" t="s">
        <v>139</v>
      </c>
      <c r="F10" s="9" t="s">
        <v>13</v>
      </c>
      <c r="G10" s="10">
        <v>49.1</v>
      </c>
      <c r="H10" s="9">
        <v>56.6</v>
      </c>
      <c r="I10" s="15">
        <v>51.414000000000001</v>
      </c>
      <c r="J10" s="15">
        <v>51.688000000000002</v>
      </c>
      <c r="K10" s="15">
        <v>44.8</v>
      </c>
      <c r="L10" s="16">
        <v>52.3</v>
      </c>
      <c r="M10" s="18">
        <v>51</v>
      </c>
      <c r="N10" s="22">
        <v>10</v>
      </c>
      <c r="O10" s="13">
        <f>AVERAGE(H10:L10)</f>
        <v>51.360400000000006</v>
      </c>
      <c r="P10" s="30" t="s">
        <v>63</v>
      </c>
    </row>
    <row r="11" spans="1:16" ht="15.75" x14ac:dyDescent="0.25">
      <c r="A11" s="1" t="s">
        <v>22</v>
      </c>
      <c r="B11" s="1" t="s">
        <v>26</v>
      </c>
      <c r="C11" s="14">
        <v>531228</v>
      </c>
      <c r="D11" s="14">
        <v>104088</v>
      </c>
      <c r="E11" s="28" t="s">
        <v>27</v>
      </c>
      <c r="F11" s="11" t="s">
        <v>13</v>
      </c>
      <c r="G11" s="24"/>
      <c r="H11" s="15">
        <v>69.5</v>
      </c>
      <c r="I11" s="15">
        <v>65.927999999999997</v>
      </c>
      <c r="J11" s="15">
        <v>53.143999999999998</v>
      </c>
      <c r="K11" s="15">
        <v>58.1</v>
      </c>
      <c r="L11" s="16">
        <v>59</v>
      </c>
      <c r="M11" s="18">
        <v>50.1</v>
      </c>
      <c r="N11" s="22">
        <v>10</v>
      </c>
      <c r="O11" s="13">
        <f>AVERAGE(H11:L11)</f>
        <v>61.134400000000007</v>
      </c>
      <c r="P11" s="26" t="s">
        <v>28</v>
      </c>
    </row>
    <row r="12" spans="1:16" ht="15.75" x14ac:dyDescent="0.25">
      <c r="A12" s="1" t="s">
        <v>36</v>
      </c>
      <c r="B12" s="1" t="s">
        <v>37</v>
      </c>
      <c r="C12" s="14">
        <v>531302</v>
      </c>
      <c r="D12" s="14">
        <v>104392</v>
      </c>
      <c r="E12" s="9" t="s">
        <v>38</v>
      </c>
      <c r="F12" s="9" t="s">
        <v>13</v>
      </c>
      <c r="G12" s="10">
        <v>59.4</v>
      </c>
      <c r="H12" s="15">
        <v>62.6</v>
      </c>
      <c r="I12" s="15">
        <v>61.5</v>
      </c>
      <c r="J12" s="15">
        <v>57.603000000000002</v>
      </c>
      <c r="K12" s="15">
        <v>60.2</v>
      </c>
      <c r="L12" s="16">
        <v>58.7</v>
      </c>
      <c r="M12" s="18">
        <v>47.3</v>
      </c>
      <c r="N12" s="22">
        <v>8</v>
      </c>
      <c r="O12" s="13">
        <f>AVERAGE(H12:L12)</f>
        <v>60.120600000000003</v>
      </c>
      <c r="P12" s="30" t="s">
        <v>39</v>
      </c>
    </row>
    <row r="13" spans="1:16" ht="15.75" x14ac:dyDescent="0.25">
      <c r="A13" s="31" t="s">
        <v>40</v>
      </c>
      <c r="B13" s="31" t="s">
        <v>41</v>
      </c>
      <c r="C13" s="14">
        <v>530995</v>
      </c>
      <c r="D13" s="14">
        <v>104271</v>
      </c>
      <c r="E13" s="5" t="s">
        <v>42</v>
      </c>
      <c r="F13" s="9" t="s">
        <v>43</v>
      </c>
      <c r="G13" s="10"/>
      <c r="H13" s="15"/>
      <c r="I13" s="32"/>
      <c r="J13" s="15">
        <v>61.6</v>
      </c>
      <c r="K13" s="15">
        <v>65.5</v>
      </c>
      <c r="L13" s="16">
        <v>53.6</v>
      </c>
      <c r="M13" s="17">
        <v>47.1</v>
      </c>
      <c r="N13" s="22">
        <v>10</v>
      </c>
      <c r="O13" s="13">
        <f>AVERAGE(H13:M13)</f>
        <v>56.949999999999996</v>
      </c>
      <c r="P13" s="26" t="s">
        <v>28</v>
      </c>
    </row>
    <row r="14" spans="1:16" ht="15.75" x14ac:dyDescent="0.25">
      <c r="A14" s="1" t="s">
        <v>170</v>
      </c>
      <c r="B14" s="1" t="s">
        <v>171</v>
      </c>
      <c r="C14" s="14">
        <v>530778</v>
      </c>
      <c r="D14" s="14">
        <v>105362</v>
      </c>
      <c r="E14" s="9" t="s">
        <v>172</v>
      </c>
      <c r="F14" s="9" t="s">
        <v>13</v>
      </c>
      <c r="G14" s="10">
        <v>54.8</v>
      </c>
      <c r="H14" s="15">
        <v>60.9</v>
      </c>
      <c r="I14" s="15">
        <v>54.448</v>
      </c>
      <c r="J14" s="15">
        <v>42.588000000000001</v>
      </c>
      <c r="K14" s="15">
        <v>55.3</v>
      </c>
      <c r="L14" s="16">
        <v>50.6</v>
      </c>
      <c r="M14" s="18">
        <v>46.3</v>
      </c>
      <c r="N14" s="22">
        <v>10</v>
      </c>
      <c r="O14" s="13">
        <f>AVERAGE(H14:L14)</f>
        <v>52.767200000000003</v>
      </c>
      <c r="P14" s="38" t="s">
        <v>94</v>
      </c>
    </row>
    <row r="15" spans="1:16" ht="15.75" x14ac:dyDescent="0.25">
      <c r="A15" s="31" t="s">
        <v>91</v>
      </c>
      <c r="B15" s="31" t="s">
        <v>92</v>
      </c>
      <c r="C15" s="34">
        <v>531101</v>
      </c>
      <c r="D15" s="34">
        <v>105443</v>
      </c>
      <c r="E15" s="9" t="s">
        <v>93</v>
      </c>
      <c r="F15" s="9" t="s">
        <v>13</v>
      </c>
      <c r="G15" s="10">
        <v>53.3</v>
      </c>
      <c r="H15" s="15">
        <v>62.8</v>
      </c>
      <c r="I15" s="15">
        <v>51.905999999999992</v>
      </c>
      <c r="J15" s="15">
        <v>53.781000000000006</v>
      </c>
      <c r="K15" s="15">
        <v>49.6</v>
      </c>
      <c r="L15" s="16">
        <v>48.5</v>
      </c>
      <c r="M15" s="18">
        <v>45.9</v>
      </c>
      <c r="N15" s="22">
        <v>10</v>
      </c>
      <c r="O15" s="13">
        <f>AVERAGE(H15:L15)</f>
        <v>53.317399999999999</v>
      </c>
      <c r="P15" s="38" t="s">
        <v>94</v>
      </c>
    </row>
    <row r="16" spans="1:16" ht="15.75" x14ac:dyDescent="0.25">
      <c r="A16" s="8"/>
      <c r="B16" s="31" t="s">
        <v>121</v>
      </c>
      <c r="C16" s="34">
        <v>532126</v>
      </c>
      <c r="D16" s="34">
        <v>105838</v>
      </c>
      <c r="E16" s="9" t="s">
        <v>122</v>
      </c>
      <c r="F16" s="9" t="s">
        <v>13</v>
      </c>
      <c r="G16" s="10"/>
      <c r="H16" s="9"/>
      <c r="I16" s="9"/>
      <c r="J16" s="9"/>
      <c r="K16" s="9"/>
      <c r="L16" s="28"/>
      <c r="M16" s="40">
        <v>45.4</v>
      </c>
      <c r="N16" s="22">
        <v>9</v>
      </c>
      <c r="O16" s="13">
        <f>AVERAGE(H16:N16)</f>
        <v>27.2</v>
      </c>
      <c r="P16" s="19"/>
    </row>
    <row r="17" spans="1:16" ht="15.75" x14ac:dyDescent="0.25">
      <c r="A17" s="31"/>
      <c r="B17" s="31" t="s">
        <v>95</v>
      </c>
      <c r="C17" s="34">
        <v>530985</v>
      </c>
      <c r="D17" s="34">
        <v>105419</v>
      </c>
      <c r="E17" s="9" t="s">
        <v>96</v>
      </c>
      <c r="F17" s="9" t="s">
        <v>13</v>
      </c>
      <c r="G17" s="24"/>
      <c r="H17" s="15">
        <v>63.6</v>
      </c>
      <c r="I17" s="15">
        <v>57.973999999999997</v>
      </c>
      <c r="J17" s="15">
        <v>55.51</v>
      </c>
      <c r="K17" s="15">
        <v>53.2</v>
      </c>
      <c r="L17" s="16">
        <v>52.9</v>
      </c>
      <c r="M17" s="18">
        <v>45.3</v>
      </c>
      <c r="N17" s="22">
        <v>10</v>
      </c>
      <c r="O17" s="13">
        <f>AVERAGE(H17:M17)</f>
        <v>54.74733333333333</v>
      </c>
      <c r="P17" s="38" t="s">
        <v>94</v>
      </c>
    </row>
    <row r="18" spans="1:16" ht="15.75" x14ac:dyDescent="0.25">
      <c r="A18" s="31" t="s">
        <v>123</v>
      </c>
      <c r="B18" s="31" t="s">
        <v>124</v>
      </c>
      <c r="C18" s="34">
        <v>532021</v>
      </c>
      <c r="D18" s="34">
        <v>105946</v>
      </c>
      <c r="E18" s="9" t="s">
        <v>125</v>
      </c>
      <c r="F18" s="9" t="s">
        <v>13</v>
      </c>
      <c r="G18" s="10">
        <v>49.7</v>
      </c>
      <c r="H18" s="9">
        <v>51.2</v>
      </c>
      <c r="I18" s="15">
        <v>46.411999999999999</v>
      </c>
      <c r="J18" s="15">
        <v>47.228999999999999</v>
      </c>
      <c r="K18" s="15">
        <v>47.6</v>
      </c>
      <c r="L18" s="16">
        <v>46.9</v>
      </c>
      <c r="M18" s="18">
        <v>45.2</v>
      </c>
      <c r="N18" s="22">
        <v>10</v>
      </c>
      <c r="O18" s="13">
        <f t="shared" ref="O18:O24" si="0">AVERAGE(H18:L18)</f>
        <v>47.868200000000002</v>
      </c>
      <c r="P18" s="19" t="s">
        <v>126</v>
      </c>
    </row>
    <row r="19" spans="1:16" ht="15.75" x14ac:dyDescent="0.25">
      <c r="A19" s="31"/>
      <c r="B19" s="31" t="s">
        <v>100</v>
      </c>
      <c r="C19" s="34">
        <v>531032</v>
      </c>
      <c r="D19" s="34">
        <v>104843</v>
      </c>
      <c r="E19" s="9" t="s">
        <v>101</v>
      </c>
      <c r="F19" s="9" t="s">
        <v>13</v>
      </c>
      <c r="G19" s="10" t="s">
        <v>22</v>
      </c>
      <c r="H19" s="15">
        <v>51.6</v>
      </c>
      <c r="I19" s="15">
        <v>50.02</v>
      </c>
      <c r="J19" s="15">
        <v>47.683999999999997</v>
      </c>
      <c r="K19" s="15">
        <v>51.6</v>
      </c>
      <c r="L19" s="16">
        <v>44.6</v>
      </c>
      <c r="M19" s="18">
        <v>44.6</v>
      </c>
      <c r="N19" s="22">
        <v>10</v>
      </c>
      <c r="O19" s="13">
        <f t="shared" si="0"/>
        <v>49.1008</v>
      </c>
      <c r="P19" t="s">
        <v>99</v>
      </c>
    </row>
    <row r="20" spans="1:16" ht="15.75" x14ac:dyDescent="0.25">
      <c r="A20" s="31" t="s">
        <v>88</v>
      </c>
      <c r="B20" s="31" t="s">
        <v>89</v>
      </c>
      <c r="C20" s="34">
        <v>531189</v>
      </c>
      <c r="D20" s="34">
        <v>105375</v>
      </c>
      <c r="E20" s="9" t="s">
        <v>90</v>
      </c>
      <c r="F20" s="9" t="s">
        <v>13</v>
      </c>
      <c r="G20" s="10">
        <v>56.4</v>
      </c>
      <c r="H20" s="15">
        <v>58.3</v>
      </c>
      <c r="I20" s="15">
        <v>53.628</v>
      </c>
      <c r="J20" s="15">
        <v>50.869</v>
      </c>
      <c r="K20" s="15">
        <v>49.8</v>
      </c>
      <c r="L20" s="16">
        <v>46.2</v>
      </c>
      <c r="M20" s="18">
        <v>43.9</v>
      </c>
      <c r="N20" s="22">
        <v>10</v>
      </c>
      <c r="O20" s="13">
        <f t="shared" si="0"/>
        <v>51.759399999999992</v>
      </c>
      <c r="P20" s="30" t="s">
        <v>79</v>
      </c>
    </row>
    <row r="21" spans="1:16" ht="15.75" x14ac:dyDescent="0.25">
      <c r="A21" s="1" t="s">
        <v>64</v>
      </c>
      <c r="B21" s="1" t="s">
        <v>65</v>
      </c>
      <c r="C21" s="14">
        <v>531400</v>
      </c>
      <c r="D21" s="14">
        <v>104844</v>
      </c>
      <c r="E21" s="11" t="s">
        <v>66</v>
      </c>
      <c r="F21" s="11" t="s">
        <v>13</v>
      </c>
      <c r="G21" s="10">
        <v>51.8</v>
      </c>
      <c r="H21" s="15">
        <v>59.3</v>
      </c>
      <c r="I21" s="15">
        <v>52.89</v>
      </c>
      <c r="J21" s="15">
        <v>54.963999999999999</v>
      </c>
      <c r="K21" s="15">
        <v>49.3</v>
      </c>
      <c r="L21" s="16">
        <v>48.3</v>
      </c>
      <c r="M21" s="18">
        <v>43.8</v>
      </c>
      <c r="N21" s="22">
        <v>10</v>
      </c>
      <c r="O21" s="13">
        <f t="shared" si="0"/>
        <v>52.950800000000001</v>
      </c>
      <c r="P21" s="30" t="s">
        <v>63</v>
      </c>
    </row>
    <row r="22" spans="1:16" ht="15.75" x14ac:dyDescent="0.25">
      <c r="A22" s="1" t="s">
        <v>76</v>
      </c>
      <c r="B22" s="27" t="s">
        <v>77</v>
      </c>
      <c r="C22" s="29">
        <v>531472</v>
      </c>
      <c r="D22" s="29">
        <v>105161</v>
      </c>
      <c r="E22" s="12" t="s">
        <v>78</v>
      </c>
      <c r="F22" s="9" t="s">
        <v>13</v>
      </c>
      <c r="G22" s="24">
        <v>54.6</v>
      </c>
      <c r="H22" s="15">
        <v>58.5</v>
      </c>
      <c r="I22" s="15">
        <v>49.281999999999996</v>
      </c>
      <c r="J22" s="15">
        <v>53.326000000000001</v>
      </c>
      <c r="K22" s="15">
        <v>54.6</v>
      </c>
      <c r="L22" s="16">
        <v>49.2</v>
      </c>
      <c r="M22" s="18">
        <v>43.2</v>
      </c>
      <c r="N22" s="22">
        <v>10</v>
      </c>
      <c r="O22" s="13">
        <f t="shared" si="0"/>
        <v>52.9816</v>
      </c>
      <c r="P22" s="36" t="s">
        <v>79</v>
      </c>
    </row>
    <row r="23" spans="1:16" ht="15.75" x14ac:dyDescent="0.25">
      <c r="A23" s="1" t="s">
        <v>60</v>
      </c>
      <c r="B23" s="1" t="s">
        <v>61</v>
      </c>
      <c r="C23" s="14">
        <v>531401</v>
      </c>
      <c r="D23" s="14">
        <v>104669</v>
      </c>
      <c r="E23" s="11" t="s">
        <v>62</v>
      </c>
      <c r="F23" s="9" t="s">
        <v>13</v>
      </c>
      <c r="G23" s="24">
        <v>49.9</v>
      </c>
      <c r="H23" s="15">
        <v>51.1</v>
      </c>
      <c r="I23" s="15">
        <v>49.4</v>
      </c>
      <c r="J23" s="15"/>
      <c r="K23" s="15"/>
      <c r="L23" s="16">
        <v>45.7</v>
      </c>
      <c r="M23" s="18">
        <v>43.1</v>
      </c>
      <c r="N23" s="22">
        <v>10</v>
      </c>
      <c r="O23" s="13">
        <f t="shared" si="0"/>
        <v>48.733333333333327</v>
      </c>
      <c r="P23" s="30" t="s">
        <v>63</v>
      </c>
    </row>
    <row r="24" spans="1:16" ht="15.75" x14ac:dyDescent="0.25">
      <c r="A24" s="1" t="s">
        <v>178</v>
      </c>
      <c r="B24" s="1" t="s">
        <v>179</v>
      </c>
      <c r="C24" s="14">
        <v>530302</v>
      </c>
      <c r="D24" s="14">
        <v>104415</v>
      </c>
      <c r="E24" s="5" t="s">
        <v>180</v>
      </c>
      <c r="F24" s="9" t="s">
        <v>13</v>
      </c>
      <c r="G24" s="10">
        <v>65.3</v>
      </c>
      <c r="H24" s="15">
        <v>65.8</v>
      </c>
      <c r="I24" s="15">
        <v>57.728000000000002</v>
      </c>
      <c r="J24" s="15">
        <v>56.966000000000001</v>
      </c>
      <c r="K24" s="15">
        <v>55.8</v>
      </c>
      <c r="L24" s="16">
        <v>50</v>
      </c>
      <c r="M24" s="18">
        <v>42.9</v>
      </c>
      <c r="N24" s="22">
        <v>10</v>
      </c>
      <c r="O24" s="13">
        <f t="shared" si="0"/>
        <v>57.258799999999994</v>
      </c>
      <c r="P24" s="26" t="s">
        <v>57</v>
      </c>
    </row>
    <row r="25" spans="1:16" ht="15.75" x14ac:dyDescent="0.25">
      <c r="A25" s="31"/>
      <c r="B25" s="31" t="s">
        <v>135</v>
      </c>
      <c r="C25" s="34">
        <v>531440</v>
      </c>
      <c r="D25" s="34">
        <v>104225</v>
      </c>
      <c r="E25" s="9" t="s">
        <v>136</v>
      </c>
      <c r="F25" s="9" t="s">
        <v>13</v>
      </c>
      <c r="G25" s="10"/>
      <c r="H25" s="9"/>
      <c r="I25" s="15"/>
      <c r="J25" s="15"/>
      <c r="K25" s="15"/>
      <c r="L25" s="16"/>
      <c r="M25" s="18">
        <v>42.7</v>
      </c>
      <c r="N25" s="22"/>
      <c r="O25" s="13"/>
      <c r="P25" s="30"/>
    </row>
    <row r="26" spans="1:16" ht="15.75" x14ac:dyDescent="0.25">
      <c r="A26" s="1" t="s">
        <v>164</v>
      </c>
      <c r="B26" s="1" t="s">
        <v>165</v>
      </c>
      <c r="C26" s="14">
        <v>530963</v>
      </c>
      <c r="D26" s="14">
        <v>104994</v>
      </c>
      <c r="E26" s="9" t="s">
        <v>166</v>
      </c>
      <c r="F26" s="9" t="s">
        <v>13</v>
      </c>
      <c r="G26" s="10">
        <v>58.7</v>
      </c>
      <c r="H26" s="15">
        <v>64.900000000000006</v>
      </c>
      <c r="I26" s="15">
        <v>53.874000000000002</v>
      </c>
      <c r="J26" s="15">
        <v>52.597999999999999</v>
      </c>
      <c r="K26" s="15">
        <v>53.1</v>
      </c>
      <c r="L26" s="16">
        <v>54.3</v>
      </c>
      <c r="M26" s="18">
        <v>42.2</v>
      </c>
      <c r="N26" s="22">
        <v>10</v>
      </c>
      <c r="O26" s="13">
        <f>AVERAGE(H26:L26)</f>
        <v>55.754399999999997</v>
      </c>
      <c r="P26" s="33" t="s">
        <v>52</v>
      </c>
    </row>
    <row r="27" spans="1:16" ht="15.75" x14ac:dyDescent="0.25">
      <c r="A27" s="1"/>
      <c r="B27" s="1" t="s">
        <v>50</v>
      </c>
      <c r="C27" s="14">
        <v>530900</v>
      </c>
      <c r="D27" s="14">
        <v>104451</v>
      </c>
      <c r="E27" s="11" t="s">
        <v>51</v>
      </c>
      <c r="F27" s="9" t="s">
        <v>13</v>
      </c>
      <c r="G27" s="24">
        <v>49.7</v>
      </c>
      <c r="H27" s="15">
        <v>67.7</v>
      </c>
      <c r="I27" s="15">
        <v>55.841999999999992</v>
      </c>
      <c r="J27" s="15">
        <v>55.51</v>
      </c>
      <c r="K27" s="15">
        <v>49.7</v>
      </c>
      <c r="L27" s="16">
        <v>52.3</v>
      </c>
      <c r="M27" s="18">
        <v>42.1</v>
      </c>
      <c r="N27" s="22">
        <v>5</v>
      </c>
      <c r="O27" s="13">
        <f>AVERAGE(H27:L27)</f>
        <v>56.210400000000007</v>
      </c>
      <c r="P27" s="33" t="s">
        <v>52</v>
      </c>
    </row>
    <row r="28" spans="1:16" ht="15.75" x14ac:dyDescent="0.25">
      <c r="A28" s="1" t="s">
        <v>22</v>
      </c>
      <c r="B28" s="1" t="s">
        <v>55</v>
      </c>
      <c r="C28" s="14">
        <v>530770</v>
      </c>
      <c r="D28" s="14">
        <v>104363</v>
      </c>
      <c r="E28" s="9" t="s">
        <v>56</v>
      </c>
      <c r="F28" s="9" t="s">
        <v>49</v>
      </c>
      <c r="G28" s="10"/>
      <c r="H28" s="15"/>
      <c r="I28" s="15"/>
      <c r="J28" s="15"/>
      <c r="K28" s="15"/>
      <c r="L28" s="16">
        <v>53.2</v>
      </c>
      <c r="M28" s="18">
        <v>41.7</v>
      </c>
      <c r="N28" s="22">
        <v>10</v>
      </c>
      <c r="O28" s="13">
        <f>AVERAGE(H28:L28)</f>
        <v>53.2</v>
      </c>
      <c r="P28" s="26" t="s">
        <v>57</v>
      </c>
    </row>
    <row r="29" spans="1:16" ht="15.75" x14ac:dyDescent="0.25">
      <c r="A29" s="31"/>
      <c r="B29" s="31" t="s">
        <v>110</v>
      </c>
      <c r="C29" s="34">
        <v>530063</v>
      </c>
      <c r="D29" s="34">
        <v>106368</v>
      </c>
      <c r="E29" s="9" t="s">
        <v>111</v>
      </c>
      <c r="F29" s="9" t="s">
        <v>13</v>
      </c>
      <c r="G29" s="10"/>
      <c r="H29" s="15"/>
      <c r="I29" s="8"/>
      <c r="J29" s="15">
        <v>46.41</v>
      </c>
      <c r="K29" s="15">
        <v>50.7</v>
      </c>
      <c r="L29" s="16">
        <v>39.700000000000003</v>
      </c>
      <c r="M29" s="18">
        <v>41.5</v>
      </c>
      <c r="N29" s="22">
        <v>10</v>
      </c>
      <c r="O29" s="13">
        <f>AVERAGE(H29:L29)</f>
        <v>45.603333333333332</v>
      </c>
      <c r="P29" t="s">
        <v>112</v>
      </c>
    </row>
    <row r="30" spans="1:16" ht="15.75" x14ac:dyDescent="0.25">
      <c r="A30" s="1" t="s">
        <v>188</v>
      </c>
      <c r="B30" s="1" t="s">
        <v>189</v>
      </c>
      <c r="C30" s="14">
        <v>525931</v>
      </c>
      <c r="D30" s="14">
        <v>104961</v>
      </c>
      <c r="E30" s="11" t="s">
        <v>190</v>
      </c>
      <c r="F30" s="11" t="s">
        <v>13</v>
      </c>
      <c r="G30" s="10">
        <v>52</v>
      </c>
      <c r="H30" s="15">
        <v>57.8</v>
      </c>
      <c r="I30" s="15">
        <v>47.477999999999994</v>
      </c>
      <c r="J30" s="15">
        <v>41.768999999999998</v>
      </c>
      <c r="K30" s="15">
        <v>50.2</v>
      </c>
      <c r="L30" s="16">
        <v>45.1</v>
      </c>
      <c r="M30" s="18">
        <v>41.5</v>
      </c>
      <c r="N30" s="22">
        <v>10</v>
      </c>
      <c r="O30" s="13">
        <f>AVERAGE(H30:L30)</f>
        <v>48.4694</v>
      </c>
      <c r="P30" s="44" t="s">
        <v>187</v>
      </c>
    </row>
    <row r="31" spans="1:16" ht="15.75" x14ac:dyDescent="0.25">
      <c r="A31" s="31"/>
      <c r="B31" s="1" t="s">
        <v>197</v>
      </c>
      <c r="C31" s="14">
        <v>525653</v>
      </c>
      <c r="D31" s="14">
        <v>105717</v>
      </c>
      <c r="E31" s="45" t="s">
        <v>198</v>
      </c>
      <c r="F31" s="9" t="s">
        <v>13</v>
      </c>
      <c r="G31" s="10"/>
      <c r="H31" s="15"/>
      <c r="I31" s="15"/>
      <c r="J31" s="15">
        <v>49.3</v>
      </c>
      <c r="K31" s="15">
        <v>49.9</v>
      </c>
      <c r="L31" s="16">
        <v>46.4</v>
      </c>
      <c r="M31" s="18">
        <v>41.5</v>
      </c>
      <c r="N31" s="22">
        <v>3</v>
      </c>
      <c r="O31" s="13">
        <f>AVERAGE(H31:N31)</f>
        <v>38.019999999999996</v>
      </c>
      <c r="P31" s="44" t="s">
        <v>196</v>
      </c>
    </row>
    <row r="32" spans="1:16" ht="15.75" x14ac:dyDescent="0.25">
      <c r="A32" s="1" t="s">
        <v>159</v>
      </c>
      <c r="B32" s="1" t="s">
        <v>160</v>
      </c>
      <c r="C32" s="14">
        <v>530969</v>
      </c>
      <c r="D32" s="14">
        <v>104785</v>
      </c>
      <c r="E32" s="11" t="s">
        <v>161</v>
      </c>
      <c r="F32" s="11" t="s">
        <v>13</v>
      </c>
      <c r="G32" s="10">
        <v>54.3</v>
      </c>
      <c r="H32" s="43">
        <v>68.3</v>
      </c>
      <c r="I32" s="15">
        <v>55.513999999999996</v>
      </c>
      <c r="J32" s="15">
        <v>46.774000000000001</v>
      </c>
      <c r="K32" s="15">
        <v>42.7</v>
      </c>
      <c r="L32" s="16">
        <v>47.9</v>
      </c>
      <c r="M32" s="18">
        <v>41.3</v>
      </c>
      <c r="N32" s="22">
        <v>10</v>
      </c>
      <c r="O32" s="13">
        <f t="shared" ref="O32:O37" si="1">AVERAGE(H32:L32)</f>
        <v>52.2376</v>
      </c>
      <c r="P32" s="33" t="s">
        <v>52</v>
      </c>
    </row>
    <row r="33" spans="1:16" ht="15.75" x14ac:dyDescent="0.25">
      <c r="A33" s="27" t="s">
        <v>184</v>
      </c>
      <c r="B33" s="27" t="s">
        <v>185</v>
      </c>
      <c r="C33" s="14">
        <v>526248</v>
      </c>
      <c r="D33" s="29">
        <v>104857</v>
      </c>
      <c r="E33" s="12" t="s">
        <v>186</v>
      </c>
      <c r="F33" s="11" t="s">
        <v>13</v>
      </c>
      <c r="G33" s="10">
        <v>47</v>
      </c>
      <c r="H33" s="25">
        <v>53</v>
      </c>
      <c r="I33" s="25">
        <v>45.017999999999994</v>
      </c>
      <c r="J33" s="25">
        <v>47.866</v>
      </c>
      <c r="K33" s="25">
        <v>45</v>
      </c>
      <c r="L33" s="18">
        <v>38.200000000000003</v>
      </c>
      <c r="M33" s="18">
        <v>40.1</v>
      </c>
      <c r="N33" s="22">
        <v>10</v>
      </c>
      <c r="O33" s="13">
        <f t="shared" si="1"/>
        <v>45.816800000000001</v>
      </c>
      <c r="P33" s="44" t="s">
        <v>187</v>
      </c>
    </row>
    <row r="34" spans="1:16" ht="15.75" x14ac:dyDescent="0.25">
      <c r="A34" s="1" t="s">
        <v>80</v>
      </c>
      <c r="B34" s="1" t="s">
        <v>81</v>
      </c>
      <c r="C34" s="14">
        <v>531496</v>
      </c>
      <c r="D34" s="14">
        <v>105315</v>
      </c>
      <c r="E34" s="11" t="s">
        <v>82</v>
      </c>
      <c r="F34" s="9" t="s">
        <v>13</v>
      </c>
      <c r="G34" s="24">
        <v>50.4</v>
      </c>
      <c r="H34" s="15">
        <v>55</v>
      </c>
      <c r="I34" s="15">
        <v>46.494</v>
      </c>
      <c r="J34" s="15">
        <v>45.5</v>
      </c>
      <c r="K34" s="15">
        <v>45.7</v>
      </c>
      <c r="L34" s="16">
        <v>47.5</v>
      </c>
      <c r="M34" s="18">
        <v>39.700000000000003</v>
      </c>
      <c r="N34" s="22">
        <v>10</v>
      </c>
      <c r="O34" s="13">
        <f t="shared" si="1"/>
        <v>48.038800000000002</v>
      </c>
      <c r="P34" s="30" t="s">
        <v>83</v>
      </c>
    </row>
    <row r="35" spans="1:16" ht="15.75" x14ac:dyDescent="0.25">
      <c r="A35" s="31"/>
      <c r="B35" s="31" t="s">
        <v>130</v>
      </c>
      <c r="C35" s="34">
        <v>532300</v>
      </c>
      <c r="D35" s="34">
        <v>106159</v>
      </c>
      <c r="E35" s="9" t="s">
        <v>131</v>
      </c>
      <c r="F35" s="9" t="s">
        <v>13</v>
      </c>
      <c r="G35" s="10"/>
      <c r="H35" s="9"/>
      <c r="I35" s="8"/>
      <c r="J35" s="15">
        <v>47.411000000000001</v>
      </c>
      <c r="K35" s="15">
        <v>46.5</v>
      </c>
      <c r="L35" s="16">
        <v>44.4</v>
      </c>
      <c r="M35" s="18">
        <v>39.700000000000003</v>
      </c>
      <c r="N35" s="22">
        <v>7</v>
      </c>
      <c r="O35" s="13">
        <f t="shared" si="1"/>
        <v>46.103666666666669</v>
      </c>
      <c r="P35" s="19" t="s">
        <v>10</v>
      </c>
    </row>
    <row r="36" spans="1:16" ht="15.75" x14ac:dyDescent="0.25">
      <c r="A36" s="1" t="s">
        <v>193</v>
      </c>
      <c r="B36" s="1" t="s">
        <v>194</v>
      </c>
      <c r="C36" s="14">
        <v>525658</v>
      </c>
      <c r="D36" s="14">
        <v>105695</v>
      </c>
      <c r="E36" s="11" t="s">
        <v>195</v>
      </c>
      <c r="F36" s="11" t="s">
        <v>13</v>
      </c>
      <c r="G36" s="10">
        <v>57.9</v>
      </c>
      <c r="H36" s="15">
        <v>59.2</v>
      </c>
      <c r="I36" s="15">
        <v>51.25</v>
      </c>
      <c r="J36" s="15">
        <v>52.052000000000007</v>
      </c>
      <c r="K36" s="15">
        <v>51.1</v>
      </c>
      <c r="L36" s="16">
        <v>44.8</v>
      </c>
      <c r="M36" s="18">
        <v>39.700000000000003</v>
      </c>
      <c r="N36" s="22">
        <v>10</v>
      </c>
      <c r="O36" s="13">
        <f t="shared" si="1"/>
        <v>51.680399999999999</v>
      </c>
      <c r="P36" s="44" t="s">
        <v>196</v>
      </c>
    </row>
    <row r="37" spans="1:16" ht="15.75" x14ac:dyDescent="0.25">
      <c r="A37" s="1"/>
      <c r="B37" s="1" t="s">
        <v>53</v>
      </c>
      <c r="C37" s="14">
        <v>531014</v>
      </c>
      <c r="D37" s="14">
        <v>104874</v>
      </c>
      <c r="E37" s="11" t="s">
        <v>54</v>
      </c>
      <c r="F37" s="11" t="s">
        <v>13</v>
      </c>
      <c r="G37" s="10"/>
      <c r="H37" s="15"/>
      <c r="I37" s="15"/>
      <c r="J37" s="15"/>
      <c r="K37" s="15">
        <v>48.8</v>
      </c>
      <c r="L37" s="16">
        <v>52.5</v>
      </c>
      <c r="M37" s="18">
        <v>39.200000000000003</v>
      </c>
      <c r="N37" s="22">
        <v>10</v>
      </c>
      <c r="O37" s="13">
        <f t="shared" si="1"/>
        <v>50.65</v>
      </c>
      <c r="P37" s="33" t="s">
        <v>52</v>
      </c>
    </row>
    <row r="38" spans="1:16" ht="15.75" x14ac:dyDescent="0.25">
      <c r="A38" s="1"/>
      <c r="B38" s="1" t="s">
        <v>7</v>
      </c>
      <c r="C38" s="14">
        <v>532082</v>
      </c>
      <c r="D38" s="14">
        <v>105694</v>
      </c>
      <c r="E38" s="11" t="s">
        <v>8</v>
      </c>
      <c r="F38" s="11" t="s">
        <v>9</v>
      </c>
      <c r="G38" s="10"/>
      <c r="H38" s="15"/>
      <c r="I38" s="15"/>
      <c r="J38" s="15"/>
      <c r="K38" s="15">
        <v>49.2</v>
      </c>
      <c r="L38" s="16">
        <v>49.6</v>
      </c>
      <c r="M38" s="17">
        <v>39</v>
      </c>
      <c r="N38" s="22">
        <v>12</v>
      </c>
      <c r="O38" s="13">
        <f>AVERAGE(G38:K38)</f>
        <v>49.2</v>
      </c>
      <c r="P38" s="19" t="s">
        <v>10</v>
      </c>
    </row>
    <row r="39" spans="1:16" ht="15.75" x14ac:dyDescent="0.25">
      <c r="A39" s="31" t="s">
        <v>107</v>
      </c>
      <c r="B39" s="31" t="s">
        <v>108</v>
      </c>
      <c r="C39" s="34">
        <v>530233</v>
      </c>
      <c r="D39" s="34">
        <v>106515</v>
      </c>
      <c r="E39" s="9" t="s">
        <v>109</v>
      </c>
      <c r="F39" s="9" t="s">
        <v>13</v>
      </c>
      <c r="G39" s="24">
        <v>50.5</v>
      </c>
      <c r="H39" s="15">
        <v>55.1</v>
      </c>
      <c r="I39" s="15">
        <v>48.215999999999994</v>
      </c>
      <c r="J39" s="15">
        <v>44.043999999999997</v>
      </c>
      <c r="K39" s="15">
        <v>48.2</v>
      </c>
      <c r="L39" s="16">
        <v>41.2</v>
      </c>
      <c r="M39" s="18">
        <v>39</v>
      </c>
      <c r="N39" s="22">
        <v>10</v>
      </c>
      <c r="O39" s="13">
        <f>AVERAGE(H39:L39)</f>
        <v>47.351999999999997</v>
      </c>
      <c r="P39" s="30" t="s">
        <v>83</v>
      </c>
    </row>
    <row r="40" spans="1:16" ht="15.75" x14ac:dyDescent="0.25">
      <c r="A40" s="1" t="s">
        <v>167</v>
      </c>
      <c r="B40" s="1" t="s">
        <v>168</v>
      </c>
      <c r="C40" s="14">
        <v>530809</v>
      </c>
      <c r="D40" s="14">
        <v>105338</v>
      </c>
      <c r="E40" s="9" t="s">
        <v>169</v>
      </c>
      <c r="F40" s="9" t="s">
        <v>13</v>
      </c>
      <c r="G40" s="10">
        <v>53</v>
      </c>
      <c r="H40" s="15">
        <v>56.2</v>
      </c>
      <c r="I40" s="15">
        <v>47.723999999999997</v>
      </c>
      <c r="J40" s="15">
        <v>46.774000000000001</v>
      </c>
      <c r="K40" s="15">
        <v>48.2</v>
      </c>
      <c r="L40" s="16">
        <v>46.6</v>
      </c>
      <c r="M40" s="18">
        <v>38.4</v>
      </c>
      <c r="N40" s="22">
        <v>10</v>
      </c>
      <c r="O40" s="13">
        <f>AVERAGE(H40:L40)</f>
        <v>49.099600000000002</v>
      </c>
      <c r="P40" s="38" t="s">
        <v>94</v>
      </c>
    </row>
    <row r="41" spans="1:16" ht="15.75" x14ac:dyDescent="0.25">
      <c r="A41" s="1" t="s">
        <v>175</v>
      </c>
      <c r="B41" s="1" t="s">
        <v>176</v>
      </c>
      <c r="C41" s="14">
        <v>530586</v>
      </c>
      <c r="D41" s="14">
        <v>105104</v>
      </c>
      <c r="E41" s="9" t="s">
        <v>177</v>
      </c>
      <c r="F41" s="9" t="s">
        <v>13</v>
      </c>
      <c r="G41" s="10">
        <v>49.3</v>
      </c>
      <c r="H41" s="15">
        <v>52.7</v>
      </c>
      <c r="I41" s="15">
        <v>46.657999999999994</v>
      </c>
      <c r="J41" s="15">
        <v>39.857999999999997</v>
      </c>
      <c r="K41" s="15">
        <v>39.9</v>
      </c>
      <c r="L41" s="16">
        <v>41</v>
      </c>
      <c r="M41" s="18">
        <v>38</v>
      </c>
      <c r="N41" s="22">
        <v>10</v>
      </c>
      <c r="O41" s="13">
        <f>AVERAGE(H41:L41)</f>
        <v>44.023200000000003</v>
      </c>
      <c r="P41" s="33" t="s">
        <v>52</v>
      </c>
    </row>
    <row r="42" spans="1:16" ht="15.75" x14ac:dyDescent="0.25">
      <c r="A42" s="50"/>
      <c r="B42" s="1" t="s">
        <v>202</v>
      </c>
      <c r="C42" s="9">
        <v>530578</v>
      </c>
      <c r="D42" s="9">
        <v>104046</v>
      </c>
      <c r="E42" s="11" t="s">
        <v>203</v>
      </c>
      <c r="F42" s="9" t="s">
        <v>25</v>
      </c>
      <c r="G42" s="50"/>
      <c r="H42" s="50"/>
      <c r="I42" s="50"/>
      <c r="J42" s="50"/>
      <c r="K42" s="50"/>
      <c r="L42" s="51">
        <v>43.7</v>
      </c>
      <c r="M42" s="17">
        <v>37.799999999999997</v>
      </c>
      <c r="N42" s="52">
        <v>8</v>
      </c>
    </row>
    <row r="43" spans="1:16" ht="15.75" x14ac:dyDescent="0.25">
      <c r="A43" s="31"/>
      <c r="B43" s="31" t="s">
        <v>157</v>
      </c>
      <c r="C43" s="34">
        <v>536966</v>
      </c>
      <c r="D43" s="34">
        <v>102274</v>
      </c>
      <c r="E43" s="9" t="s">
        <v>158</v>
      </c>
      <c r="F43" s="9" t="s">
        <v>13</v>
      </c>
      <c r="G43" s="10"/>
      <c r="H43" s="9">
        <v>53.7</v>
      </c>
      <c r="I43" s="15">
        <v>48.38</v>
      </c>
      <c r="J43" s="15">
        <v>46.228000000000002</v>
      </c>
      <c r="K43" s="15">
        <v>47</v>
      </c>
      <c r="L43" s="16">
        <v>41.3</v>
      </c>
      <c r="M43" s="18">
        <v>37.700000000000003</v>
      </c>
      <c r="N43" s="22">
        <v>10</v>
      </c>
      <c r="O43" s="13">
        <f>AVERAGE(H43:L43)</f>
        <v>47.321600000000004</v>
      </c>
      <c r="P43" s="42" t="s">
        <v>156</v>
      </c>
    </row>
    <row r="44" spans="1:16" ht="15.75" x14ac:dyDescent="0.25">
      <c r="A44" s="31"/>
      <c r="B44" s="31" t="s">
        <v>97</v>
      </c>
      <c r="C44" s="34">
        <v>531151</v>
      </c>
      <c r="D44" s="34">
        <v>104850</v>
      </c>
      <c r="E44" s="9" t="s">
        <v>98</v>
      </c>
      <c r="F44" s="9" t="s">
        <v>13</v>
      </c>
      <c r="G44" s="10"/>
      <c r="H44" s="15">
        <v>48.9</v>
      </c>
      <c r="I44" s="15">
        <v>41.491999999999997</v>
      </c>
      <c r="J44" s="15">
        <v>41.768999999999998</v>
      </c>
      <c r="K44" s="15">
        <v>38.700000000000003</v>
      </c>
      <c r="L44" s="16">
        <v>39.799999999999997</v>
      </c>
      <c r="M44" s="18">
        <v>37.6</v>
      </c>
      <c r="N44" s="22">
        <v>10</v>
      </c>
      <c r="O44" s="13">
        <f>AVERAGE(H44:L44)</f>
        <v>42.132199999999997</v>
      </c>
      <c r="P44" t="s">
        <v>99</v>
      </c>
    </row>
    <row r="45" spans="1:16" ht="15.75" x14ac:dyDescent="0.25">
      <c r="A45" s="31" t="s">
        <v>132</v>
      </c>
      <c r="B45" s="31" t="s">
        <v>133</v>
      </c>
      <c r="C45" s="34">
        <v>531396</v>
      </c>
      <c r="D45" s="34">
        <v>104344</v>
      </c>
      <c r="E45" s="9" t="s">
        <v>134</v>
      </c>
      <c r="F45" s="9" t="s">
        <v>13</v>
      </c>
      <c r="G45" s="10">
        <v>47.1</v>
      </c>
      <c r="H45" s="9">
        <v>54.8</v>
      </c>
      <c r="I45" s="15">
        <v>49.2</v>
      </c>
      <c r="J45" s="15">
        <v>46.045999999999999</v>
      </c>
      <c r="K45" s="15">
        <v>45.5</v>
      </c>
      <c r="L45" s="16">
        <v>41.9</v>
      </c>
      <c r="M45" s="18">
        <v>37.5</v>
      </c>
      <c r="N45" s="22">
        <v>10</v>
      </c>
      <c r="O45" s="13">
        <f>AVERAGE(H45:L45)</f>
        <v>47.489199999999997</v>
      </c>
      <c r="P45" s="30" t="s">
        <v>63</v>
      </c>
    </row>
    <row r="46" spans="1:16" ht="15.75" x14ac:dyDescent="0.25">
      <c r="A46" s="1" t="s">
        <v>22</v>
      </c>
      <c r="B46" s="1" t="s">
        <v>23</v>
      </c>
      <c r="C46" s="14">
        <v>531448</v>
      </c>
      <c r="D46" s="14">
        <v>104034</v>
      </c>
      <c r="E46" s="9" t="s">
        <v>24</v>
      </c>
      <c r="F46" s="9" t="s">
        <v>25</v>
      </c>
      <c r="G46" s="24"/>
      <c r="H46" s="15"/>
      <c r="I46" s="15"/>
      <c r="J46" s="15"/>
      <c r="K46" s="15"/>
      <c r="L46" s="16"/>
      <c r="M46" s="18">
        <v>37.299999999999997</v>
      </c>
      <c r="N46" s="22">
        <v>5</v>
      </c>
      <c r="O46" s="13"/>
      <c r="P46" s="26"/>
    </row>
    <row r="47" spans="1:16" ht="15.75" x14ac:dyDescent="0.25">
      <c r="A47" s="8"/>
      <c r="B47" s="1" t="s">
        <v>199</v>
      </c>
      <c r="C47" s="14">
        <v>528406</v>
      </c>
      <c r="D47" s="14">
        <v>105874</v>
      </c>
      <c r="E47" s="9" t="s">
        <v>200</v>
      </c>
      <c r="F47" s="9" t="s">
        <v>13</v>
      </c>
      <c r="G47" s="24"/>
      <c r="H47" s="20">
        <v>56.2</v>
      </c>
      <c r="I47" s="20">
        <v>46.411999999999999</v>
      </c>
      <c r="J47" s="20">
        <v>45.772999999999996</v>
      </c>
      <c r="K47" s="20">
        <v>47.7</v>
      </c>
      <c r="L47" s="58">
        <v>44.5</v>
      </c>
      <c r="M47" s="49">
        <v>37.200000000000003</v>
      </c>
      <c r="N47" s="22">
        <v>8</v>
      </c>
      <c r="O47" s="13">
        <f>AVERAGE(H47:N47)</f>
        <v>40.826428571428565</v>
      </c>
      <c r="P47" t="s">
        <v>201</v>
      </c>
    </row>
    <row r="48" spans="1:16" ht="15.75" x14ac:dyDescent="0.25">
      <c r="A48" s="1"/>
      <c r="B48" s="31" t="s">
        <v>143</v>
      </c>
      <c r="C48" s="34">
        <v>531440</v>
      </c>
      <c r="D48" s="34">
        <v>104225</v>
      </c>
      <c r="E48" s="9" t="s">
        <v>144</v>
      </c>
      <c r="F48" s="9" t="s">
        <v>13</v>
      </c>
      <c r="G48" s="10"/>
      <c r="H48" s="15"/>
      <c r="I48" s="15"/>
      <c r="J48" s="15"/>
      <c r="K48" s="15"/>
      <c r="L48" s="15"/>
      <c r="M48" s="18">
        <v>36.5</v>
      </c>
      <c r="N48" s="22">
        <v>5</v>
      </c>
      <c r="O48" s="13"/>
    </row>
    <row r="49" spans="1:16" ht="15.75" x14ac:dyDescent="0.25">
      <c r="A49" s="31" t="s">
        <v>127</v>
      </c>
      <c r="B49" s="31" t="s">
        <v>128</v>
      </c>
      <c r="C49" s="34">
        <v>532409</v>
      </c>
      <c r="D49" s="34">
        <v>106370</v>
      </c>
      <c r="E49" s="37" t="s">
        <v>129</v>
      </c>
      <c r="F49" s="9" t="s">
        <v>13</v>
      </c>
      <c r="G49" s="10">
        <v>47.1</v>
      </c>
      <c r="H49" s="9">
        <v>52.5</v>
      </c>
      <c r="I49" s="15">
        <v>49.035999999999994</v>
      </c>
      <c r="J49" s="15">
        <v>46.592000000000006</v>
      </c>
      <c r="K49" s="15">
        <v>43.8</v>
      </c>
      <c r="L49" s="16">
        <v>39.200000000000003</v>
      </c>
      <c r="M49" s="25">
        <v>35.700000000000003</v>
      </c>
      <c r="N49" s="22">
        <v>7</v>
      </c>
      <c r="O49" s="13">
        <f>AVERAGE(H49:L49)</f>
        <v>46.2256</v>
      </c>
      <c r="P49" s="41" t="s">
        <v>10</v>
      </c>
    </row>
    <row r="50" spans="1:16" ht="15.75" x14ac:dyDescent="0.25">
      <c r="A50" s="31" t="s">
        <v>113</v>
      </c>
      <c r="B50" s="31" t="s">
        <v>114</v>
      </c>
      <c r="C50" s="34">
        <v>531102</v>
      </c>
      <c r="D50" s="34">
        <v>105615</v>
      </c>
      <c r="E50" s="9" t="s">
        <v>115</v>
      </c>
      <c r="F50" s="9" t="s">
        <v>13</v>
      </c>
      <c r="G50" s="10">
        <v>45.9</v>
      </c>
      <c r="H50" s="15">
        <v>47.4</v>
      </c>
      <c r="I50" s="15">
        <v>44.935999999999993</v>
      </c>
      <c r="J50" s="15">
        <v>39.676000000000002</v>
      </c>
      <c r="K50" s="15">
        <v>41.2</v>
      </c>
      <c r="L50" s="16">
        <v>38.6</v>
      </c>
      <c r="M50" s="25">
        <v>35.6</v>
      </c>
      <c r="N50" s="22">
        <v>10</v>
      </c>
      <c r="O50" s="13">
        <f>AVERAGE(H50:L50)</f>
        <v>42.362399999999994</v>
      </c>
      <c r="P50" s="30" t="s">
        <v>83</v>
      </c>
    </row>
    <row r="51" spans="1:16" ht="15.75" x14ac:dyDescent="0.25">
      <c r="A51" s="31" t="s">
        <v>145</v>
      </c>
      <c r="B51" s="31" t="s">
        <v>146</v>
      </c>
      <c r="C51" s="34">
        <v>532759</v>
      </c>
      <c r="D51" s="34">
        <v>103810</v>
      </c>
      <c r="E51" s="9" t="s">
        <v>147</v>
      </c>
      <c r="F51" s="9" t="s">
        <v>13</v>
      </c>
      <c r="G51" s="9">
        <v>47.5</v>
      </c>
      <c r="H51" s="9">
        <v>52.1</v>
      </c>
      <c r="I51" s="15">
        <v>46.657999999999994</v>
      </c>
      <c r="J51" s="9">
        <v>43.5</v>
      </c>
      <c r="K51" s="9">
        <v>42.2</v>
      </c>
      <c r="L51" s="5">
        <v>40.5</v>
      </c>
      <c r="M51" s="35">
        <v>35.4</v>
      </c>
      <c r="N51" s="22">
        <v>10</v>
      </c>
      <c r="O51" s="13">
        <f>AVERAGE(H51:L51)</f>
        <v>44.991599999999991</v>
      </c>
      <c r="P51" t="s">
        <v>148</v>
      </c>
    </row>
    <row r="52" spans="1:16" ht="15.75" x14ac:dyDescent="0.25">
      <c r="A52" s="1"/>
      <c r="B52" s="1" t="s">
        <v>162</v>
      </c>
      <c r="C52" s="14">
        <v>530963</v>
      </c>
      <c r="D52" s="14">
        <v>104837</v>
      </c>
      <c r="E52" s="11" t="s">
        <v>163</v>
      </c>
      <c r="F52" s="11" t="s">
        <v>13</v>
      </c>
      <c r="G52" s="10"/>
      <c r="H52" s="43"/>
      <c r="I52" s="15"/>
      <c r="J52" s="15"/>
      <c r="K52" s="15"/>
      <c r="L52" s="16">
        <v>38.1</v>
      </c>
      <c r="M52" s="25">
        <v>34.5</v>
      </c>
      <c r="N52" s="22">
        <v>9</v>
      </c>
      <c r="O52" s="13"/>
      <c r="P52" s="33"/>
    </row>
    <row r="53" spans="1:16" ht="15.75" x14ac:dyDescent="0.25">
      <c r="A53" s="1"/>
      <c r="B53" s="1" t="s">
        <v>173</v>
      </c>
      <c r="C53" s="14">
        <v>530561</v>
      </c>
      <c r="D53" s="14">
        <v>105134</v>
      </c>
      <c r="E53" s="9" t="s">
        <v>174</v>
      </c>
      <c r="F53" s="9" t="s">
        <v>13</v>
      </c>
      <c r="G53" s="10"/>
      <c r="H53" s="15"/>
      <c r="I53" s="15"/>
      <c r="J53" s="15"/>
      <c r="K53" s="15"/>
      <c r="L53" s="16">
        <v>40.4</v>
      </c>
      <c r="M53" s="25">
        <v>34.299999999999997</v>
      </c>
      <c r="N53" s="22">
        <v>10</v>
      </c>
      <c r="O53" s="13"/>
      <c r="P53" s="38"/>
    </row>
    <row r="54" spans="1:16" ht="15.75" x14ac:dyDescent="0.25">
      <c r="A54" s="31" t="s">
        <v>67</v>
      </c>
      <c r="B54" s="31" t="s">
        <v>104</v>
      </c>
      <c r="C54" s="34">
        <v>531090</v>
      </c>
      <c r="D54" s="34">
        <v>105510</v>
      </c>
      <c r="E54" s="9" t="s">
        <v>105</v>
      </c>
      <c r="F54" s="9" t="s">
        <v>13</v>
      </c>
      <c r="G54" s="24"/>
      <c r="H54" s="15">
        <v>50.1</v>
      </c>
      <c r="I54" s="15">
        <v>43.787999999999997</v>
      </c>
      <c r="J54" s="15">
        <v>41.041000000000004</v>
      </c>
      <c r="K54" s="15">
        <v>42.8</v>
      </c>
      <c r="L54" s="16">
        <v>37.6</v>
      </c>
      <c r="M54" s="25">
        <v>33.799999999999997</v>
      </c>
      <c r="N54" s="22">
        <v>10</v>
      </c>
      <c r="O54" s="13">
        <f>AVERAGE(H54:L54)</f>
        <v>43.065799999999996</v>
      </c>
      <c r="P54" s="30" t="s">
        <v>106</v>
      </c>
    </row>
    <row r="55" spans="1:16" ht="15.75" x14ac:dyDescent="0.25">
      <c r="A55" s="31"/>
      <c r="B55" s="31" t="s">
        <v>58</v>
      </c>
      <c r="C55" s="34">
        <v>530833</v>
      </c>
      <c r="D55" s="34">
        <v>104276</v>
      </c>
      <c r="E55" s="9" t="s">
        <v>59</v>
      </c>
      <c r="F55" s="9" t="s">
        <v>13</v>
      </c>
      <c r="G55" s="10"/>
      <c r="H55" s="15">
        <v>46.9</v>
      </c>
      <c r="I55" s="15">
        <v>38.299999999999997</v>
      </c>
      <c r="J55" s="15"/>
      <c r="K55" s="15"/>
      <c r="L55" s="16">
        <v>35.299999999999997</v>
      </c>
      <c r="M55" s="25">
        <v>33.6</v>
      </c>
      <c r="N55" s="22">
        <v>9</v>
      </c>
      <c r="O55" s="13">
        <f>AVERAGE(H55:L55)</f>
        <v>40.166666666666664</v>
      </c>
      <c r="P55" s="33" t="s">
        <v>52</v>
      </c>
    </row>
    <row r="56" spans="1:16" ht="15.75" x14ac:dyDescent="0.25">
      <c r="A56" s="1" t="s">
        <v>18</v>
      </c>
      <c r="B56" s="1" t="s">
        <v>19</v>
      </c>
      <c r="C56" s="14">
        <v>531439</v>
      </c>
      <c r="D56" s="14">
        <v>104045</v>
      </c>
      <c r="E56" s="9" t="s">
        <v>20</v>
      </c>
      <c r="F56" s="9" t="s">
        <v>25</v>
      </c>
      <c r="G56" s="24">
        <v>46.9</v>
      </c>
      <c r="H56" s="15">
        <v>55.2</v>
      </c>
      <c r="I56" s="15">
        <v>45.1</v>
      </c>
      <c r="J56" s="15">
        <v>41.951000000000001</v>
      </c>
      <c r="K56" s="15">
        <v>39.9</v>
      </c>
      <c r="L56" s="16">
        <v>36.299999999999997</v>
      </c>
      <c r="M56" s="25">
        <v>33</v>
      </c>
      <c r="N56" s="22">
        <v>10</v>
      </c>
      <c r="O56" s="13">
        <f>AVERAGE(H56:L56)</f>
        <v>43.690200000000004</v>
      </c>
      <c r="P56" s="26" t="s">
        <v>21</v>
      </c>
    </row>
    <row r="57" spans="1:16" ht="15.75" x14ac:dyDescent="0.25">
      <c r="A57" s="1"/>
      <c r="B57" s="1" t="s">
        <v>181</v>
      </c>
      <c r="C57" s="14">
        <v>528423</v>
      </c>
      <c r="D57" s="14">
        <v>104809</v>
      </c>
      <c r="E57" s="9" t="s">
        <v>182</v>
      </c>
      <c r="F57" s="9" t="s">
        <v>13</v>
      </c>
      <c r="G57" s="10"/>
      <c r="H57" s="15"/>
      <c r="I57" s="16"/>
      <c r="J57" s="15">
        <v>40.950000000000003</v>
      </c>
      <c r="K57" s="15">
        <v>36.799999999999997</v>
      </c>
      <c r="L57" s="16">
        <v>38.299999999999997</v>
      </c>
      <c r="M57" s="25">
        <v>32.700000000000003</v>
      </c>
      <c r="N57" s="22">
        <v>10</v>
      </c>
      <c r="O57" s="13">
        <f>AVERAGE(H57:N57)</f>
        <v>31.75</v>
      </c>
      <c r="P57" s="26" t="s">
        <v>183</v>
      </c>
    </row>
    <row r="58" spans="1:16" ht="15.75" x14ac:dyDescent="0.25">
      <c r="A58" s="31" t="s">
        <v>153</v>
      </c>
      <c r="B58" s="31" t="s">
        <v>154</v>
      </c>
      <c r="C58" s="34">
        <v>536968</v>
      </c>
      <c r="D58" s="34">
        <v>102274</v>
      </c>
      <c r="E58" s="9" t="s">
        <v>155</v>
      </c>
      <c r="F58" s="9" t="s">
        <v>13</v>
      </c>
      <c r="G58" s="10">
        <v>46</v>
      </c>
      <c r="H58" s="9">
        <v>48.5</v>
      </c>
      <c r="I58" s="15">
        <v>43.951999999999998</v>
      </c>
      <c r="J58" s="15">
        <v>42.497000000000007</v>
      </c>
      <c r="K58" s="15">
        <v>44.5</v>
      </c>
      <c r="L58" s="16">
        <v>39.700000000000003</v>
      </c>
      <c r="M58" s="25">
        <v>31.6</v>
      </c>
      <c r="N58" s="22">
        <v>9</v>
      </c>
      <c r="O58" s="13">
        <f>AVERAGE(H58:L58)</f>
        <v>43.829799999999999</v>
      </c>
      <c r="P58" s="42" t="s">
        <v>156</v>
      </c>
    </row>
    <row r="59" spans="1:16" ht="15.75" x14ac:dyDescent="0.25">
      <c r="A59" s="1"/>
      <c r="B59" s="1" t="s">
        <v>15</v>
      </c>
      <c r="C59" s="14">
        <v>531231</v>
      </c>
      <c r="D59" s="14">
        <v>103919</v>
      </c>
      <c r="E59" s="9" t="s">
        <v>16</v>
      </c>
      <c r="F59" s="9" t="s">
        <v>13</v>
      </c>
      <c r="G59" s="24"/>
      <c r="H59" s="15"/>
      <c r="I59" s="15">
        <v>40.262</v>
      </c>
      <c r="J59" s="15">
        <v>44.59</v>
      </c>
      <c r="K59" s="15">
        <v>35.6</v>
      </c>
      <c r="L59" s="15">
        <v>35.299999999999997</v>
      </c>
      <c r="M59" s="25">
        <v>31.5</v>
      </c>
      <c r="N59" s="22">
        <v>5</v>
      </c>
      <c r="O59" s="13">
        <f>AVERAGE(H59:L59)</f>
        <v>38.938000000000002</v>
      </c>
      <c r="P59" t="s">
        <v>17</v>
      </c>
    </row>
    <row r="60" spans="1:16" ht="15.75" x14ac:dyDescent="0.25">
      <c r="A60" s="31"/>
      <c r="B60" s="31" t="s">
        <v>102</v>
      </c>
      <c r="C60" s="34">
        <v>530844</v>
      </c>
      <c r="D60" s="34">
        <v>103971</v>
      </c>
      <c r="E60" s="9" t="s">
        <v>103</v>
      </c>
      <c r="F60" s="9" t="s">
        <v>13</v>
      </c>
      <c r="G60" s="10"/>
      <c r="H60" s="15"/>
      <c r="I60" s="15"/>
      <c r="J60" s="15"/>
      <c r="K60" s="15"/>
      <c r="L60" s="15">
        <v>30.8</v>
      </c>
      <c r="M60" s="25">
        <v>30.4</v>
      </c>
      <c r="N60" s="22">
        <v>10</v>
      </c>
      <c r="O60" s="13"/>
    </row>
    <row r="61" spans="1:16" ht="15.75" x14ac:dyDescent="0.25">
      <c r="A61" s="1" t="s">
        <v>32</v>
      </c>
      <c r="B61" s="1" t="s">
        <v>33</v>
      </c>
      <c r="C61" s="14">
        <v>531292</v>
      </c>
      <c r="D61" s="14">
        <v>104321</v>
      </c>
      <c r="E61" s="9" t="s">
        <v>34</v>
      </c>
      <c r="F61" s="11" t="s">
        <v>13</v>
      </c>
      <c r="G61" s="10"/>
      <c r="H61" s="15">
        <v>38.200000000000003</v>
      </c>
      <c r="I61" s="15">
        <v>34.603999999999999</v>
      </c>
      <c r="J61" s="15">
        <v>41.132000000000005</v>
      </c>
      <c r="K61" s="15">
        <v>34.6</v>
      </c>
      <c r="L61" s="15">
        <v>32.700000000000003</v>
      </c>
      <c r="M61" s="25">
        <v>29.4</v>
      </c>
      <c r="N61" s="22">
        <v>10</v>
      </c>
      <c r="O61" s="13">
        <f>AVERAGE(H61:L61)</f>
        <v>36.247199999999999</v>
      </c>
      <c r="P61" s="30" t="s">
        <v>35</v>
      </c>
    </row>
    <row r="62" spans="1:16" ht="15.75" x14ac:dyDescent="0.25">
      <c r="A62" s="1"/>
      <c r="B62" s="27" t="s">
        <v>11</v>
      </c>
      <c r="C62" s="29">
        <v>531171</v>
      </c>
      <c r="D62" s="29">
        <v>103962</v>
      </c>
      <c r="E62" s="35" t="s">
        <v>12</v>
      </c>
      <c r="F62" s="9" t="s">
        <v>13</v>
      </c>
      <c r="G62" s="10"/>
      <c r="H62" s="15">
        <v>40.299999999999997</v>
      </c>
      <c r="I62" s="15">
        <v>35.095999999999997</v>
      </c>
      <c r="J62" s="15">
        <v>32.76</v>
      </c>
      <c r="K62" s="15">
        <v>29.3</v>
      </c>
      <c r="L62" s="20">
        <v>29.9</v>
      </c>
      <c r="M62" s="21">
        <v>29</v>
      </c>
      <c r="N62" s="22">
        <v>5</v>
      </c>
      <c r="O62" s="13">
        <f>AVERAGE(H62:L62)</f>
        <v>33.471199999999996</v>
      </c>
      <c r="P62" s="23" t="s">
        <v>14</v>
      </c>
    </row>
    <row r="63" spans="1:16" ht="15.75" x14ac:dyDescent="0.25">
      <c r="A63" s="31" t="s">
        <v>149</v>
      </c>
      <c r="B63" s="31" t="s">
        <v>150</v>
      </c>
      <c r="C63" s="34">
        <v>536914</v>
      </c>
      <c r="D63" s="34">
        <v>102446</v>
      </c>
      <c r="E63" s="9" t="s">
        <v>151</v>
      </c>
      <c r="F63" s="9" t="s">
        <v>13</v>
      </c>
      <c r="G63" s="10">
        <v>41.5</v>
      </c>
      <c r="H63" s="9">
        <v>47.6</v>
      </c>
      <c r="I63" s="15">
        <v>40.917999999999999</v>
      </c>
      <c r="J63" s="15">
        <v>38.402000000000001</v>
      </c>
      <c r="K63" s="15">
        <v>36.5</v>
      </c>
      <c r="L63" s="15">
        <v>28.6</v>
      </c>
      <c r="M63" s="25">
        <v>26.4</v>
      </c>
      <c r="N63" s="22">
        <v>10</v>
      </c>
      <c r="O63" s="13">
        <f>AVERAGE(H63:L63)</f>
        <v>38.404000000000003</v>
      </c>
      <c r="P63" s="42" t="s">
        <v>152</v>
      </c>
    </row>
    <row r="64" spans="1:16" ht="15.75" x14ac:dyDescent="0.25">
      <c r="A64" s="1"/>
      <c r="B64" s="31" t="s">
        <v>140</v>
      </c>
      <c r="C64" s="34">
        <v>532614</v>
      </c>
      <c r="D64" s="34">
        <v>103813</v>
      </c>
      <c r="E64" s="9" t="s">
        <v>141</v>
      </c>
      <c r="F64" s="9" t="s">
        <v>49</v>
      </c>
      <c r="G64" s="10"/>
      <c r="H64" s="15"/>
      <c r="I64" s="15"/>
      <c r="J64" s="15"/>
      <c r="K64" s="15">
        <v>28.2</v>
      </c>
      <c r="L64" s="15">
        <v>24.3</v>
      </c>
      <c r="M64" s="25">
        <v>24.1</v>
      </c>
      <c r="N64" s="22">
        <v>5</v>
      </c>
      <c r="O64" s="13">
        <f>AVERAGE(H64:L64)</f>
        <v>26.25</v>
      </c>
      <c r="P64" t="s">
        <v>142</v>
      </c>
    </row>
    <row r="65" spans="1:16" ht="15.75" x14ac:dyDescent="0.25">
      <c r="A65" s="46"/>
      <c r="B65" s="46" t="s">
        <v>29</v>
      </c>
      <c r="C65" s="47">
        <v>531230</v>
      </c>
      <c r="D65" s="47">
        <v>104260</v>
      </c>
      <c r="E65" s="48" t="s">
        <v>30</v>
      </c>
      <c r="F65" s="48" t="s">
        <v>31</v>
      </c>
      <c r="G65" s="55"/>
      <c r="H65" s="56"/>
      <c r="I65" s="57"/>
      <c r="J65" s="56">
        <v>25.388999999999999</v>
      </c>
      <c r="K65" s="56">
        <v>26.1</v>
      </c>
      <c r="L65" s="56">
        <v>22.6</v>
      </c>
      <c r="M65" s="25">
        <v>22.5</v>
      </c>
      <c r="N65" s="22">
        <v>6</v>
      </c>
      <c r="O65" s="13">
        <f>AVERAGE(H65:L65)</f>
        <v>24.696333333333332</v>
      </c>
      <c r="P65" t="s">
        <v>6</v>
      </c>
    </row>
    <row r="66" spans="1:16" ht="15.75" x14ac:dyDescent="0.25">
      <c r="A66" s="1"/>
      <c r="B66" s="1" t="s">
        <v>191</v>
      </c>
      <c r="C66" s="14">
        <v>525970</v>
      </c>
      <c r="D66" s="14">
        <v>105230</v>
      </c>
      <c r="E66" s="11" t="s">
        <v>192</v>
      </c>
      <c r="F66" s="11" t="s">
        <v>31</v>
      </c>
      <c r="G66" s="24"/>
      <c r="H66" s="15">
        <v>26.2</v>
      </c>
      <c r="I66" s="15">
        <v>24.107999999999997</v>
      </c>
      <c r="J66" s="15">
        <v>22.841000000000001</v>
      </c>
      <c r="K66" s="15">
        <v>23</v>
      </c>
      <c r="L66" s="15">
        <v>20.100000000000001</v>
      </c>
      <c r="M66" s="25">
        <v>21</v>
      </c>
      <c r="N66" s="22">
        <v>10</v>
      </c>
      <c r="O66" s="13">
        <f>AVERAGE(H66:N66)</f>
        <v>21.035571428571426</v>
      </c>
      <c r="P66" t="s">
        <v>6</v>
      </c>
    </row>
  </sheetData>
  <sortState ref="A2:P66">
    <sortCondition descending="1" ref="M2:M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DT2015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Rouse</dc:creator>
  <cp:lastModifiedBy>Samuel Rouse</cp:lastModifiedBy>
  <dcterms:created xsi:type="dcterms:W3CDTF">2016-04-18T15:35:05Z</dcterms:created>
  <dcterms:modified xsi:type="dcterms:W3CDTF">2016-04-19T16:27:44Z</dcterms:modified>
</cp:coreProperties>
</file>